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10" i="1" l="1"/>
  <c r="E207" i="1"/>
  <c r="C207" i="1"/>
  <c r="C211" i="1" s="1"/>
  <c r="C209" i="1" l="1"/>
  <c r="E206" i="1"/>
  <c r="C206" i="1"/>
  <c r="E205" i="1" l="1"/>
  <c r="C205" i="1"/>
  <c r="E204" i="1" l="1"/>
  <c r="C204" i="1"/>
  <c r="E203" i="1" l="1"/>
  <c r="C203" i="1"/>
  <c r="E202" i="1" l="1"/>
  <c r="C202" i="1"/>
  <c r="E201" i="1" l="1"/>
  <c r="C201" i="1"/>
  <c r="E200" i="1" l="1"/>
  <c r="C200" i="1"/>
  <c r="E199" i="1" l="1"/>
  <c r="C199" i="1"/>
  <c r="E198" i="1" l="1"/>
  <c r="C198" i="1"/>
  <c r="E197" i="1" l="1"/>
  <c r="C197" i="1"/>
  <c r="E196" i="1" l="1"/>
  <c r="C196" i="1"/>
  <c r="E195" i="1" l="1"/>
  <c r="C195" i="1"/>
  <c r="E194" i="1" l="1"/>
  <c r="C194" i="1"/>
  <c r="E193" i="1" l="1"/>
  <c r="C193" i="1"/>
  <c r="E192" i="1" l="1"/>
  <c r="C192" i="1"/>
  <c r="E191" i="1" l="1"/>
  <c r="C191" i="1"/>
  <c r="E190" i="1" l="1"/>
  <c r="C190" i="1"/>
  <c r="E189" i="1" l="1"/>
  <c r="C189" i="1"/>
  <c r="E188" i="1" l="1"/>
  <c r="C188" i="1"/>
  <c r="E187" i="1" l="1"/>
  <c r="C187" i="1"/>
  <c r="E186" i="1" l="1"/>
  <c r="C186" i="1"/>
  <c r="E185" i="1" l="1"/>
  <c r="C185" i="1"/>
  <c r="E184" i="1" l="1"/>
  <c r="C184" i="1"/>
  <c r="E183" i="1" l="1"/>
  <c r="C183" i="1"/>
  <c r="E182" i="1" l="1"/>
  <c r="C182" i="1"/>
  <c r="E181" i="1" l="1"/>
  <c r="C181" i="1"/>
  <c r="E180" i="1" l="1"/>
  <c r="C180" i="1"/>
  <c r="E179" i="1" l="1"/>
  <c r="C179" i="1"/>
  <c r="E178" i="1" l="1"/>
  <c r="C178" i="1"/>
  <c r="E177" i="1" l="1"/>
  <c r="C177" i="1"/>
  <c r="E176" i="1" l="1"/>
  <c r="C176" i="1"/>
  <c r="E175" i="1" l="1"/>
  <c r="C175" i="1"/>
  <c r="E174" i="1"/>
  <c r="C174" i="1"/>
  <c r="E173" i="1" l="1"/>
  <c r="C173" i="1"/>
  <c r="E172" i="1" l="1"/>
  <c r="C172" i="1"/>
  <c r="E171" i="1" l="1"/>
  <c r="C171" i="1"/>
  <c r="E170" i="1" l="1"/>
  <c r="C170" i="1"/>
  <c r="E169" i="1" l="1"/>
  <c r="C169" i="1"/>
  <c r="E168" i="1" l="1"/>
  <c r="C168" i="1"/>
  <c r="E167" i="1" l="1"/>
  <c r="C167" i="1"/>
  <c r="E166" i="1" l="1"/>
  <c r="C166" i="1"/>
  <c r="E165" i="1" l="1"/>
  <c r="C165" i="1"/>
  <c r="E164" i="1" l="1"/>
  <c r="C164" i="1"/>
  <c r="E163" i="1" l="1"/>
  <c r="C163" i="1"/>
  <c r="E162" i="1" l="1"/>
  <c r="C162" i="1"/>
  <c r="E161" i="1" l="1"/>
  <c r="C161" i="1"/>
  <c r="E160" i="1" l="1"/>
  <c r="C160" i="1"/>
  <c r="E159" i="1" l="1"/>
  <c r="C159" i="1"/>
  <c r="E158" i="1" l="1"/>
  <c r="C158" i="1"/>
  <c r="E157" i="1" l="1"/>
  <c r="C157" i="1"/>
  <c r="E156" i="1" l="1"/>
  <c r="C156" i="1"/>
  <c r="E155" i="1" l="1"/>
  <c r="C155" i="1"/>
  <c r="E154" i="1" l="1"/>
  <c r="C154" i="1"/>
  <c r="E153" i="1" l="1"/>
  <c r="C153" i="1"/>
  <c r="E152" i="1" l="1"/>
  <c r="C152" i="1"/>
  <c r="E151" i="1" l="1"/>
  <c r="C151" i="1"/>
  <c r="E150" i="1" l="1"/>
  <c r="C150" i="1"/>
  <c r="E149" i="1" l="1"/>
  <c r="C149" i="1"/>
  <c r="E148" i="1" l="1"/>
  <c r="C148" i="1"/>
  <c r="E147" i="1" l="1"/>
  <c r="C147" i="1"/>
  <c r="E146" i="1" l="1"/>
  <c r="C146" i="1"/>
  <c r="E145" i="1" l="1"/>
  <c r="C145" i="1"/>
  <c r="E144" i="1" l="1"/>
  <c r="C144" i="1"/>
  <c r="E143" i="1" l="1"/>
  <c r="C143" i="1"/>
  <c r="E142" i="1" l="1"/>
  <c r="C142" i="1"/>
  <c r="E141" i="1" l="1"/>
  <c r="C141" i="1"/>
  <c r="E140" i="1" l="1"/>
  <c r="C140" i="1"/>
  <c r="E139" i="1" l="1"/>
  <c r="C139" i="1"/>
  <c r="E138" i="1" l="1"/>
  <c r="C138" i="1"/>
  <c r="E137" i="1" l="1"/>
  <c r="C137" i="1"/>
  <c r="E136" i="1" l="1"/>
  <c r="C136" i="1"/>
  <c r="E135" i="1" l="1"/>
  <c r="C135" i="1"/>
  <c r="E134" i="1" l="1"/>
  <c r="C134" i="1"/>
  <c r="E133" i="1" l="1"/>
  <c r="C133" i="1"/>
  <c r="E132" i="1" l="1"/>
  <c r="C132" i="1"/>
  <c r="E131" i="1" l="1"/>
  <c r="C131" i="1"/>
  <c r="E130" i="1" l="1"/>
  <c r="C130" i="1"/>
  <c r="E129" i="1" l="1"/>
  <c r="C129" i="1"/>
  <c r="E128" i="1" l="1"/>
  <c r="C128" i="1"/>
  <c r="E127" i="1" l="1"/>
  <c r="C127" i="1"/>
  <c r="E126" i="1" l="1"/>
  <c r="C126" i="1"/>
  <c r="E125" i="1" l="1"/>
  <c r="C125" i="1"/>
  <c r="E124" i="1" l="1"/>
  <c r="C124" i="1"/>
  <c r="E123" i="1" l="1"/>
  <c r="C123" i="1"/>
  <c r="E122" i="1" l="1"/>
  <c r="C122" i="1"/>
  <c r="E121" i="1" l="1"/>
  <c r="C121" i="1"/>
  <c r="E120" i="1" l="1"/>
  <c r="C120" i="1"/>
  <c r="E119" i="1" l="1"/>
  <c r="C119" i="1"/>
  <c r="E118" i="1" l="1"/>
  <c r="C118" i="1"/>
  <c r="E117" i="1" l="1"/>
  <c r="C117" i="1"/>
  <c r="E116" i="1" l="1"/>
  <c r="C116" i="1"/>
  <c r="E115" i="1" l="1"/>
  <c r="C115" i="1"/>
  <c r="E114" i="1" l="1"/>
  <c r="C114" i="1"/>
  <c r="E113" i="1" l="1"/>
  <c r="C113" i="1"/>
  <c r="E112" i="1" l="1"/>
  <c r="C112" i="1"/>
  <c r="E111" i="1" l="1"/>
  <c r="C111" i="1"/>
  <c r="E110" i="1" l="1"/>
  <c r="C110" i="1"/>
  <c r="E109" i="1" l="1"/>
  <c r="C109" i="1"/>
  <c r="E108" i="1" l="1"/>
  <c r="C108" i="1"/>
  <c r="E107" i="1" l="1"/>
  <c r="C107" i="1"/>
  <c r="E106" i="1" l="1"/>
  <c r="C106" i="1"/>
  <c r="E105" i="1" l="1"/>
  <c r="C105" i="1"/>
  <c r="E104" i="1" l="1"/>
  <c r="C104" i="1"/>
  <c r="E103" i="1" l="1"/>
  <c r="C103" i="1"/>
  <c r="E102" i="1" l="1"/>
  <c r="C102" i="1"/>
  <c r="E101" i="1" l="1"/>
  <c r="C101" i="1"/>
  <c r="E100" i="1" l="1"/>
  <c r="C100" i="1"/>
  <c r="E99" i="1" l="1"/>
  <c r="C99" i="1"/>
  <c r="E98" i="1" l="1"/>
  <c r="C98" i="1"/>
  <c r="E97" i="1" l="1"/>
  <c r="C97" i="1"/>
  <c r="E96" i="1" l="1"/>
  <c r="C96" i="1"/>
  <c r="E95" i="1" l="1"/>
  <c r="C95" i="1"/>
  <c r="E94" i="1" l="1"/>
  <c r="C94" i="1"/>
  <c r="E93" i="1" l="1"/>
  <c r="C93" i="1"/>
  <c r="E92" i="1" l="1"/>
  <c r="C92" i="1"/>
  <c r="E91" i="1" l="1"/>
  <c r="C91" i="1"/>
  <c r="E90" i="1" l="1"/>
  <c r="C90" i="1"/>
  <c r="E89" i="1" l="1"/>
  <c r="C89" i="1"/>
  <c r="E88" i="1" l="1"/>
  <c r="C88" i="1"/>
  <c r="E87" i="1" l="1"/>
  <c r="C87" i="1"/>
  <c r="E86" i="1" l="1"/>
  <c r="C86" i="1"/>
  <c r="E85" i="1" l="1"/>
  <c r="C85" i="1"/>
  <c r="E84" i="1" l="1"/>
  <c r="C84" i="1"/>
  <c r="E83" i="1" l="1"/>
  <c r="C83" i="1"/>
  <c r="E82" i="1" l="1"/>
  <c r="C82" i="1"/>
  <c r="E81" i="1" l="1"/>
  <c r="C81" i="1"/>
  <c r="E80" i="1" l="1"/>
  <c r="C80" i="1"/>
  <c r="E79" i="1" l="1"/>
  <c r="C79" i="1"/>
  <c r="E78" i="1" l="1"/>
  <c r="C78" i="1"/>
  <c r="E77" i="1" l="1"/>
  <c r="C77" i="1"/>
  <c r="E76" i="1" l="1"/>
  <c r="C76" i="1"/>
  <c r="E75" i="1" l="1"/>
  <c r="C75" i="1"/>
  <c r="E74" i="1" l="1"/>
  <c r="C74" i="1"/>
  <c r="E73" i="1" l="1"/>
  <c r="C73" i="1"/>
  <c r="E72" i="1" l="1"/>
  <c r="C72" i="1"/>
  <c r="E71" i="1" l="1"/>
  <c r="C71" i="1"/>
  <c r="E70" i="1" l="1"/>
  <c r="C70" i="1"/>
  <c r="E69" i="1" l="1"/>
  <c r="C69" i="1"/>
  <c r="E68" i="1" l="1"/>
  <c r="C68" i="1"/>
  <c r="E67" i="1" l="1"/>
  <c r="C67" i="1"/>
  <c r="E66" i="1" l="1"/>
  <c r="C66" i="1"/>
  <c r="E65" i="1" l="1"/>
  <c r="C65" i="1"/>
  <c r="E64" i="1" l="1"/>
  <c r="C64" i="1"/>
  <c r="E63" i="1" l="1"/>
  <c r="C63" i="1"/>
  <c r="E62" i="1" l="1"/>
  <c r="C62" i="1"/>
  <c r="E61" i="1" l="1"/>
  <c r="C61" i="1"/>
  <c r="E60" i="1" l="1"/>
  <c r="C60" i="1"/>
  <c r="E59" i="1" l="1"/>
  <c r="C59" i="1"/>
  <c r="E58" i="1" l="1"/>
  <c r="C58" i="1"/>
  <c r="E57" i="1" l="1"/>
  <c r="C57" i="1"/>
  <c r="E56" i="1" l="1"/>
  <c r="C56" i="1"/>
  <c r="E55" i="1" l="1"/>
  <c r="C55" i="1"/>
  <c r="E54" i="1" l="1"/>
  <c r="C54" i="1"/>
  <c r="E53" i="1" l="1"/>
  <c r="C53" i="1"/>
  <c r="E52" i="1" l="1"/>
  <c r="C52" i="1"/>
  <c r="E51" i="1" l="1"/>
  <c r="C51" i="1"/>
  <c r="E50" i="1" l="1"/>
  <c r="C50" i="1"/>
  <c r="E49" i="1" l="1"/>
  <c r="C49" i="1"/>
  <c r="E48" i="1" l="1"/>
  <c r="C48" i="1"/>
  <c r="E47" i="1" l="1"/>
  <c r="C47" i="1"/>
  <c r="E46" i="1" l="1"/>
  <c r="E45" i="1"/>
  <c r="C46" i="1"/>
  <c r="C45" i="1"/>
  <c r="E44" i="1" l="1"/>
  <c r="C44" i="1"/>
  <c r="E43" i="1" l="1"/>
  <c r="C43" i="1"/>
  <c r="E42" i="1" l="1"/>
  <c r="C42" i="1"/>
  <c r="E41" i="1" l="1"/>
  <c r="C41" i="1"/>
  <c r="E40" i="1" l="1"/>
  <c r="C40" i="1"/>
  <c r="E39" i="1" l="1"/>
  <c r="C39" i="1"/>
  <c r="E38" i="1" l="1"/>
  <c r="C38" i="1"/>
  <c r="E37" i="1" l="1"/>
  <c r="C37" i="1"/>
  <c r="C36" i="1" l="1"/>
  <c r="E36" i="1"/>
  <c r="E35" i="1" l="1"/>
  <c r="C35" i="1"/>
  <c r="E34" i="1" l="1"/>
  <c r="C34" i="1"/>
  <c r="E33" i="1" l="1"/>
  <c r="C33" i="1"/>
  <c r="E32" i="1" l="1"/>
  <c r="C32" i="1"/>
  <c r="E31" i="1" l="1"/>
  <c r="C31" i="1"/>
  <c r="E30" i="1" l="1"/>
  <c r="C30" i="1"/>
  <c r="D24" i="1" l="1"/>
  <c r="D25" i="1" s="1"/>
  <c r="D26" i="1" s="1"/>
  <c r="B24" i="1"/>
  <c r="B25" i="1" s="1"/>
  <c r="B26" i="1" s="1"/>
  <c r="E29" i="1" l="1"/>
  <c r="C29" i="1"/>
  <c r="E28" i="1" l="1"/>
  <c r="C28" i="1"/>
  <c r="E27" i="1" l="1"/>
  <c r="C27" i="1"/>
  <c r="E26" i="1" l="1"/>
  <c r="C26" i="1"/>
  <c r="E25" i="1" l="1"/>
  <c r="E24" i="1" l="1"/>
  <c r="E23" i="1" l="1"/>
  <c r="C23" i="1"/>
  <c r="E22" i="1" l="1"/>
  <c r="C22" i="1"/>
  <c r="E21" i="1" l="1"/>
  <c r="C21" i="1"/>
  <c r="E20" i="1" l="1"/>
  <c r="C20" i="1"/>
  <c r="E19" i="1" l="1"/>
  <c r="C19" i="1"/>
  <c r="E18" i="1" l="1"/>
  <c r="C18" i="1"/>
  <c r="E17" i="1" l="1"/>
  <c r="C17" i="1"/>
  <c r="E16" i="1" l="1"/>
  <c r="C16" i="1"/>
  <c r="E15" i="1" l="1"/>
  <c r="E14" i="1"/>
  <c r="C15" i="1"/>
  <c r="C14" i="1"/>
  <c r="E13" i="1" l="1"/>
  <c r="C13" i="1"/>
  <c r="E12" i="1" l="1"/>
  <c r="C12" i="1"/>
  <c r="E11" i="1" l="1"/>
  <c r="C11" i="1"/>
  <c r="E10" i="1" l="1"/>
  <c r="E9" i="1"/>
  <c r="E8" i="1"/>
  <c r="E7" i="1"/>
  <c r="E6" i="1"/>
  <c r="E5" i="1"/>
  <c r="E4" i="1"/>
  <c r="E3" i="1"/>
  <c r="C10" i="1"/>
  <c r="C9" i="1"/>
  <c r="C8" i="1"/>
  <c r="C7" i="1"/>
  <c r="C6" i="1"/>
  <c r="C5" i="1"/>
  <c r="C4" i="1"/>
  <c r="C3" i="1"/>
  <c r="C24" i="1"/>
  <c r="C25" i="1"/>
  <c r="E210" i="1" l="1"/>
  <c r="E211" i="1"/>
  <c r="E209" i="1"/>
</calcChain>
</file>

<file path=xl/sharedStrings.xml><?xml version="1.0" encoding="utf-8"?>
<sst xmlns="http://schemas.openxmlformats.org/spreadsheetml/2006/main" count="25" uniqueCount="20">
  <si>
    <t>Date</t>
  </si>
  <si>
    <t>Johns</t>
  </si>
  <si>
    <t>CDC</t>
  </si>
  <si>
    <t>Series1</t>
  </si>
  <si>
    <t>Series2</t>
  </si>
  <si>
    <t>The actual Ten day span here changed from 195,312 to 200,499 for the CDC, and from 208,191 to 214,061 for Johns Hopkins</t>
  </si>
  <si>
    <t>The actual Eight day span here changed from 200,499 to 206,802 for the CDC, and from 214,061 to 220,921 for Johns Hopkins</t>
  </si>
  <si>
    <t>The actual Three day span here changed from 206,802 to 209,568 for the CDC, and from 220,921 to 223,914 for Johns Hopkins</t>
  </si>
  <si>
    <t>CDC Weekly Average from 10-2-2020 to 10-23-2020 = (209,568-195,312)/3=4,752</t>
  </si>
  <si>
    <t>Johns Hopkins Weekly Average from 10-2-2020 to 10-23-2020 = (223,914-208,191)/3=5,241</t>
  </si>
  <si>
    <t>The CDC number for 12-23-2020 is 291,757, so this is only for five days</t>
  </si>
  <si>
    <t>The CDC number for 12-31-2020 is 303,823, so this is for eight days</t>
  </si>
  <si>
    <t>=</t>
  </si>
  <si>
    <t>Average Weekly Deaths</t>
  </si>
  <si>
    <t>Maximum Weekly Deaths</t>
  </si>
  <si>
    <t>The triple-death rate reported by the CDC this week were apparently recorded to catch-up with the Johns Hopkins average weekly death counts</t>
  </si>
  <si>
    <t>The CDCs National Vital Statistics System (NVSS) is undergoing a system-wide upgrade</t>
  </si>
  <si>
    <t>This value recorded on the following Monday; not the Friday that it should have been.</t>
  </si>
  <si>
    <t>Johns Hopkins Stopped Reporting Data</t>
  </si>
  <si>
    <t>Minimum Weekly Deaths (not considering the zero weeks)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</si>
</sst>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3" fontId="1" fillId="0" borderId="0" xfId="0" applyNumberFormat="1" applyFont="1"/>
    <xf numFmtId="0" fontId="1" fillId="0" borderId="0" xfId="0" applyFont="1"/>
    <xf numFmtId="14" fontId="1" fillId="0" borderId="0" xfId="0" applyNumberFormat="1" applyFont="1"/>
    <xf numFmtId="3" fontId="2" fillId="0" borderId="0" xfId="0" applyNumberFormat="1" applyFont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2" fontId="0" fillId="0" borderId="0" xfId="0" applyNumberFormat="1" applyAlignment="1">
      <alignment horizontal="center"/>
    </xf>
    <xf numFmtId="3" fontId="0" fillId="0" borderId="0" xfId="0" applyNumberFormat="1"/>
    <xf numFmtId="1" fontId="0" fillId="0" borderId="0" xfId="0" applyNumberFormat="1" applyAlignment="1">
      <alignment horizontal="center"/>
    </xf>
    <xf numFmtId="3" fontId="3" fillId="0" borderId="0" xfId="0" applyNumberFormat="1" applyFont="1"/>
    <xf numFmtId="0" fontId="3" fillId="0" borderId="0" xfId="0" quotePrefix="1" applyFont="1" applyAlignment="1">
      <alignment horizontal="center"/>
    </xf>
    <xf numFmtId="0" fontId="3" fillId="0" borderId="0" xfId="0" applyFont="1"/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085801774778151E-2"/>
          <c:y val="4.4268095354060115E-2"/>
          <c:w val="0.85858392700912389"/>
          <c:h val="0.9006070839083258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Sheet1!$C$3:$C$207</c:f>
              <c:numCache>
                <c:formatCode>#,##0</c:formatCode>
                <c:ptCount val="205"/>
                <c:pt idx="0">
                  <c:v>13171</c:v>
                </c:pt>
                <c:pt idx="1">
                  <c:v>13340</c:v>
                </c:pt>
                <c:pt idx="2">
                  <c:v>9503</c:v>
                </c:pt>
                <c:pt idx="3">
                  <c:v>8416</c:v>
                </c:pt>
                <c:pt idx="4">
                  <c:v>7137</c:v>
                </c:pt>
                <c:pt idx="5">
                  <c:v>6520</c:v>
                </c:pt>
                <c:pt idx="6">
                  <c:v>3973</c:v>
                </c:pt>
                <c:pt idx="7">
                  <c:v>3512</c:v>
                </c:pt>
                <c:pt idx="8">
                  <c:v>6618</c:v>
                </c:pt>
                <c:pt idx="9">
                  <c:v>7329</c:v>
                </c:pt>
                <c:pt idx="10">
                  <c:v>5719</c:v>
                </c:pt>
                <c:pt idx="11">
                  <c:v>5556</c:v>
                </c:pt>
                <c:pt idx="12">
                  <c:v>6151</c:v>
                </c:pt>
                <c:pt idx="13">
                  <c:v>7486</c:v>
                </c:pt>
                <c:pt idx="14">
                  <c:v>8306</c:v>
                </c:pt>
                <c:pt idx="15">
                  <c:v>7693</c:v>
                </c:pt>
                <c:pt idx="16">
                  <c:v>5326</c:v>
                </c:pt>
                <c:pt idx="17">
                  <c:v>5786</c:v>
                </c:pt>
                <c:pt idx="18">
                  <c:v>5671</c:v>
                </c:pt>
                <c:pt idx="19">
                  <c:v>5735</c:v>
                </c:pt>
                <c:pt idx="20">
                  <c:v>5236</c:v>
                </c:pt>
                <c:pt idx="21">
                  <c:v>4752</c:v>
                </c:pt>
                <c:pt idx="22">
                  <c:v>4752</c:v>
                </c:pt>
                <c:pt idx="23">
                  <c:v>4752</c:v>
                </c:pt>
                <c:pt idx="24">
                  <c:v>4327</c:v>
                </c:pt>
                <c:pt idx="25">
                  <c:v>5477</c:v>
                </c:pt>
                <c:pt idx="26">
                  <c:v>6311</c:v>
                </c:pt>
                <c:pt idx="27">
                  <c:v>8581</c:v>
                </c:pt>
                <c:pt idx="28">
                  <c:v>7642</c:v>
                </c:pt>
                <c:pt idx="29">
                  <c:v>11336</c:v>
                </c:pt>
                <c:pt idx="30">
                  <c:v>13306</c:v>
                </c:pt>
                <c:pt idx="31">
                  <c:v>14537</c:v>
                </c:pt>
                <c:pt idx="32">
                  <c:v>10672</c:v>
                </c:pt>
                <c:pt idx="33">
                  <c:v>12066</c:v>
                </c:pt>
                <c:pt idx="34">
                  <c:v>14963</c:v>
                </c:pt>
                <c:pt idx="35">
                  <c:v>16799</c:v>
                </c:pt>
                <c:pt idx="36">
                  <c:v>13848</c:v>
                </c:pt>
                <c:pt idx="37">
                  <c:v>20020</c:v>
                </c:pt>
                <c:pt idx="38">
                  <c:v>60146</c:v>
                </c:pt>
                <c:pt idx="39">
                  <c:v>19061</c:v>
                </c:pt>
                <c:pt idx="40">
                  <c:v>18301</c:v>
                </c:pt>
                <c:pt idx="41">
                  <c:v>17318</c:v>
                </c:pt>
                <c:pt idx="42">
                  <c:v>14591</c:v>
                </c:pt>
                <c:pt idx="43">
                  <c:v>12204</c:v>
                </c:pt>
                <c:pt idx="44">
                  <c:v>9251</c:v>
                </c:pt>
                <c:pt idx="45">
                  <c:v>8099</c:v>
                </c:pt>
                <c:pt idx="46">
                  <c:v>7053</c:v>
                </c:pt>
                <c:pt idx="47">
                  <c:v>6220</c:v>
                </c:pt>
                <c:pt idx="48">
                  <c:v>6027</c:v>
                </c:pt>
                <c:pt idx="49">
                  <c:v>5368</c:v>
                </c:pt>
                <c:pt idx="50">
                  <c:v>6261</c:v>
                </c:pt>
                <c:pt idx="51">
                  <c:v>5593</c:v>
                </c:pt>
                <c:pt idx="52">
                  <c:v>5057</c:v>
                </c:pt>
                <c:pt idx="53">
                  <c:v>5350</c:v>
                </c:pt>
                <c:pt idx="54">
                  <c:v>5120</c:v>
                </c:pt>
                <c:pt idx="55">
                  <c:v>3811</c:v>
                </c:pt>
                <c:pt idx="56">
                  <c:v>3696</c:v>
                </c:pt>
                <c:pt idx="57">
                  <c:v>2556</c:v>
                </c:pt>
                <c:pt idx="58">
                  <c:v>2977</c:v>
                </c:pt>
                <c:pt idx="59">
                  <c:v>2176</c:v>
                </c:pt>
                <c:pt idx="60">
                  <c:v>1737</c:v>
                </c:pt>
                <c:pt idx="61">
                  <c:v>2122</c:v>
                </c:pt>
                <c:pt idx="62">
                  <c:v>2286</c:v>
                </c:pt>
                <c:pt idx="63">
                  <c:v>2796</c:v>
                </c:pt>
                <c:pt idx="64">
                  <c:v>2993</c:v>
                </c:pt>
                <c:pt idx="65">
                  <c:v>4253</c:v>
                </c:pt>
                <c:pt idx="66">
                  <c:v>6471</c:v>
                </c:pt>
                <c:pt idx="67">
                  <c:v>8540</c:v>
                </c:pt>
                <c:pt idx="68">
                  <c:v>10836</c:v>
                </c:pt>
                <c:pt idx="69">
                  <c:v>11060</c:v>
                </c:pt>
                <c:pt idx="70">
                  <c:v>15000</c:v>
                </c:pt>
                <c:pt idx="71">
                  <c:v>14415</c:v>
                </c:pt>
                <c:pt idx="72">
                  <c:v>14142</c:v>
                </c:pt>
                <c:pt idx="73">
                  <c:v>11359</c:v>
                </c:pt>
                <c:pt idx="74">
                  <c:v>10475</c:v>
                </c:pt>
                <c:pt idx="75">
                  <c:v>15369</c:v>
                </c:pt>
                <c:pt idx="76">
                  <c:v>11592</c:v>
                </c:pt>
                <c:pt idx="77">
                  <c:v>10043</c:v>
                </c:pt>
                <c:pt idx="78">
                  <c:v>8027</c:v>
                </c:pt>
                <c:pt idx="79">
                  <c:v>8999</c:v>
                </c:pt>
                <c:pt idx="80">
                  <c:v>7464</c:v>
                </c:pt>
                <c:pt idx="81">
                  <c:v>6565</c:v>
                </c:pt>
                <c:pt idx="82">
                  <c:v>8897</c:v>
                </c:pt>
                <c:pt idx="83">
                  <c:v>10113</c:v>
                </c:pt>
                <c:pt idx="84">
                  <c:v>7743</c:v>
                </c:pt>
                <c:pt idx="85">
                  <c:v>7837</c:v>
                </c:pt>
                <c:pt idx="86">
                  <c:v>9117</c:v>
                </c:pt>
                <c:pt idx="87">
                  <c:v>12399</c:v>
                </c:pt>
                <c:pt idx="88">
                  <c:v>13387</c:v>
                </c:pt>
                <c:pt idx="89">
                  <c:v>16245</c:v>
                </c:pt>
                <c:pt idx="90">
                  <c:v>17165</c:v>
                </c:pt>
                <c:pt idx="91">
                  <c:v>16286</c:v>
                </c:pt>
                <c:pt idx="92">
                  <c:v>21482</c:v>
                </c:pt>
                <c:pt idx="93">
                  <c:v>12311</c:v>
                </c:pt>
                <c:pt idx="94">
                  <c:v>12663</c:v>
                </c:pt>
                <c:pt idx="95">
                  <c:v>12103</c:v>
                </c:pt>
                <c:pt idx="96">
                  <c:v>9767</c:v>
                </c:pt>
                <c:pt idx="97">
                  <c:v>6619</c:v>
                </c:pt>
                <c:pt idx="98">
                  <c:v>4222</c:v>
                </c:pt>
                <c:pt idx="99">
                  <c:v>4466</c:v>
                </c:pt>
                <c:pt idx="100">
                  <c:v>3441</c:v>
                </c:pt>
                <c:pt idx="101">
                  <c:v>3750</c:v>
                </c:pt>
                <c:pt idx="102">
                  <c:v>2812</c:v>
                </c:pt>
                <c:pt idx="103">
                  <c:v>2386</c:v>
                </c:pt>
                <c:pt idx="104">
                  <c:v>2130</c:v>
                </c:pt>
                <c:pt idx="105">
                  <c:v>2176</c:v>
                </c:pt>
                <c:pt idx="106">
                  <c:v>2115</c:v>
                </c:pt>
                <c:pt idx="107">
                  <c:v>1768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596</c:v>
                </c:pt>
                <c:pt idx="112">
                  <c:v>5473</c:v>
                </c:pt>
                <c:pt idx="113">
                  <c:v>4107</c:v>
                </c:pt>
                <c:pt idx="114">
                  <c:v>3148</c:v>
                </c:pt>
                <c:pt idx="115">
                  <c:v>2361</c:v>
                </c:pt>
                <c:pt idx="116">
                  <c:v>6416</c:v>
                </c:pt>
                <c:pt idx="117">
                  <c:v>4728</c:v>
                </c:pt>
                <c:pt idx="118">
                  <c:v>3805</c:v>
                </c:pt>
                <c:pt idx="119">
                  <c:v>3569</c:v>
                </c:pt>
                <c:pt idx="120">
                  <c:v>3378</c:v>
                </c:pt>
                <c:pt idx="121">
                  <c:v>2492</c:v>
                </c:pt>
                <c:pt idx="122">
                  <c:v>3011</c:v>
                </c:pt>
                <c:pt idx="123">
                  <c:v>2916</c:v>
                </c:pt>
                <c:pt idx="124">
                  <c:v>2736</c:v>
                </c:pt>
                <c:pt idx="125">
                  <c:v>2490</c:v>
                </c:pt>
                <c:pt idx="126">
                  <c:v>2193</c:v>
                </c:pt>
                <c:pt idx="127">
                  <c:v>2312</c:v>
                </c:pt>
                <c:pt idx="128">
                  <c:v>2320</c:v>
                </c:pt>
                <c:pt idx="129">
                  <c:v>2235</c:v>
                </c:pt>
                <c:pt idx="130">
                  <c:v>2070</c:v>
                </c:pt>
                <c:pt idx="131">
                  <c:v>2615</c:v>
                </c:pt>
                <c:pt idx="132">
                  <c:v>2040</c:v>
                </c:pt>
                <c:pt idx="133">
                  <c:v>2173</c:v>
                </c:pt>
                <c:pt idx="134">
                  <c:v>2646</c:v>
                </c:pt>
                <c:pt idx="135">
                  <c:v>2851</c:v>
                </c:pt>
                <c:pt idx="136">
                  <c:v>2935</c:v>
                </c:pt>
                <c:pt idx="137">
                  <c:v>2338</c:v>
                </c:pt>
                <c:pt idx="138">
                  <c:v>2877</c:v>
                </c:pt>
                <c:pt idx="139">
                  <c:v>4228</c:v>
                </c:pt>
                <c:pt idx="140">
                  <c:v>3214</c:v>
                </c:pt>
                <c:pt idx="141">
                  <c:v>3832</c:v>
                </c:pt>
                <c:pt idx="142">
                  <c:v>3415</c:v>
                </c:pt>
                <c:pt idx="143">
                  <c:v>3222</c:v>
                </c:pt>
                <c:pt idx="144">
                  <c:v>2841</c:v>
                </c:pt>
                <c:pt idx="145">
                  <c:v>2551</c:v>
                </c:pt>
                <c:pt idx="146">
                  <c:v>3348</c:v>
                </c:pt>
                <c:pt idx="147">
                  <c:v>1517</c:v>
                </c:pt>
                <c:pt idx="148">
                  <c:v>2140</c:v>
                </c:pt>
                <c:pt idx="149">
                  <c:v>2068</c:v>
                </c:pt>
                <c:pt idx="150">
                  <c:v>1942</c:v>
                </c:pt>
                <c:pt idx="151">
                  <c:v>1627</c:v>
                </c:pt>
                <c:pt idx="152">
                  <c:v>1143</c:v>
                </c:pt>
                <c:pt idx="153">
                  <c:v>1462</c:v>
                </c:pt>
                <c:pt idx="154">
                  <c:v>1313</c:v>
                </c:pt>
                <c:pt idx="155">
                  <c:v>1298</c:v>
                </c:pt>
                <c:pt idx="156">
                  <c:v>1075</c:v>
                </c:pt>
                <c:pt idx="157">
                  <c:v>964</c:v>
                </c:pt>
                <c:pt idx="158">
                  <c:v>924</c:v>
                </c:pt>
                <c:pt idx="159">
                  <c:v>754</c:v>
                </c:pt>
                <c:pt idx="160">
                  <c:v>809</c:v>
                </c:pt>
                <c:pt idx="161">
                  <c:v>732</c:v>
                </c:pt>
                <c:pt idx="162">
                  <c:v>682</c:v>
                </c:pt>
                <c:pt idx="163">
                  <c:v>739</c:v>
                </c:pt>
                <c:pt idx="164">
                  <c:v>565</c:v>
                </c:pt>
                <c:pt idx="165">
                  <c:v>598</c:v>
                </c:pt>
                <c:pt idx="166">
                  <c:v>526</c:v>
                </c:pt>
                <c:pt idx="167">
                  <c:v>560</c:v>
                </c:pt>
                <c:pt idx="168">
                  <c:v>570</c:v>
                </c:pt>
                <c:pt idx="169">
                  <c:v>577</c:v>
                </c:pt>
                <c:pt idx="170">
                  <c:v>729</c:v>
                </c:pt>
                <c:pt idx="171">
                  <c:v>437</c:v>
                </c:pt>
                <c:pt idx="172">
                  <c:v>1275</c:v>
                </c:pt>
                <c:pt idx="173">
                  <c:v>1041</c:v>
                </c:pt>
                <c:pt idx="174">
                  <c:v>1267</c:v>
                </c:pt>
                <c:pt idx="175">
                  <c:v>1416</c:v>
                </c:pt>
                <c:pt idx="176">
                  <c:v>1142</c:v>
                </c:pt>
                <c:pt idx="177">
                  <c:v>1425</c:v>
                </c:pt>
                <c:pt idx="178">
                  <c:v>1297</c:v>
                </c:pt>
                <c:pt idx="179">
                  <c:v>1440</c:v>
                </c:pt>
                <c:pt idx="180">
                  <c:v>1429</c:v>
                </c:pt>
                <c:pt idx="181">
                  <c:v>1317</c:v>
                </c:pt>
                <c:pt idx="182">
                  <c:v>1213</c:v>
                </c:pt>
                <c:pt idx="183">
                  <c:v>1262</c:v>
                </c:pt>
                <c:pt idx="184">
                  <c:v>1235</c:v>
                </c:pt>
                <c:pt idx="185">
                  <c:v>1341</c:v>
                </c:pt>
                <c:pt idx="186">
                  <c:v>1703</c:v>
                </c:pt>
                <c:pt idx="187">
                  <c:v>1679</c:v>
                </c:pt>
                <c:pt idx="188">
                  <c:v>1740</c:v>
                </c:pt>
                <c:pt idx="189">
                  <c:v>1439</c:v>
                </c:pt>
                <c:pt idx="190">
                  <c:v>2082</c:v>
                </c:pt>
                <c:pt idx="191">
                  <c:v>2097</c:v>
                </c:pt>
                <c:pt idx="192">
                  <c:v>2459</c:v>
                </c:pt>
                <c:pt idx="193">
                  <c:v>2570</c:v>
                </c:pt>
                <c:pt idx="194">
                  <c:v>2402</c:v>
                </c:pt>
                <c:pt idx="195">
                  <c:v>2017</c:v>
                </c:pt>
                <c:pt idx="196">
                  <c:v>1891</c:v>
                </c:pt>
                <c:pt idx="197">
                  <c:v>1519</c:v>
                </c:pt>
                <c:pt idx="198">
                  <c:v>1570</c:v>
                </c:pt>
                <c:pt idx="199">
                  <c:v>1544</c:v>
                </c:pt>
                <c:pt idx="200">
                  <c:v>1234</c:v>
                </c:pt>
                <c:pt idx="201">
                  <c:v>1040</c:v>
                </c:pt>
                <c:pt idx="202">
                  <c:v>1263</c:v>
                </c:pt>
                <c:pt idx="203">
                  <c:v>840</c:v>
                </c:pt>
                <c:pt idx="204">
                  <c:v>773</c:v>
                </c:pt>
              </c:numCache>
            </c:numRef>
          </c:val>
        </c:ser>
        <c:ser>
          <c:idx val="1"/>
          <c:order val="1"/>
          <c:invertIfNegative val="0"/>
          <c:val>
            <c:numRef>
              <c:f>Sheet1!$E$3:$E$207</c:f>
              <c:numCache>
                <c:formatCode>#,##0</c:formatCode>
                <c:ptCount val="205"/>
                <c:pt idx="0">
                  <c:v>10026</c:v>
                </c:pt>
                <c:pt idx="1">
                  <c:v>8682</c:v>
                </c:pt>
                <c:pt idx="2">
                  <c:v>6630</c:v>
                </c:pt>
                <c:pt idx="3">
                  <c:v>6480</c:v>
                </c:pt>
                <c:pt idx="4">
                  <c:v>5473</c:v>
                </c:pt>
                <c:pt idx="5">
                  <c:v>4498</c:v>
                </c:pt>
                <c:pt idx="6">
                  <c:v>5924</c:v>
                </c:pt>
                <c:pt idx="7">
                  <c:v>4336</c:v>
                </c:pt>
                <c:pt idx="8">
                  <c:v>4713</c:v>
                </c:pt>
                <c:pt idx="9">
                  <c:v>5048</c:v>
                </c:pt>
                <c:pt idx="10">
                  <c:v>6345</c:v>
                </c:pt>
                <c:pt idx="11">
                  <c:v>8028</c:v>
                </c:pt>
                <c:pt idx="12">
                  <c:v>7341</c:v>
                </c:pt>
                <c:pt idx="13">
                  <c:v>6575</c:v>
                </c:pt>
                <c:pt idx="14">
                  <c:v>7647</c:v>
                </c:pt>
                <c:pt idx="15">
                  <c:v>6838</c:v>
                </c:pt>
                <c:pt idx="16">
                  <c:v>5993</c:v>
                </c:pt>
                <c:pt idx="17">
                  <c:v>5708</c:v>
                </c:pt>
                <c:pt idx="18">
                  <c:v>4970</c:v>
                </c:pt>
                <c:pt idx="19">
                  <c:v>5116</c:v>
                </c:pt>
                <c:pt idx="20">
                  <c:v>4642</c:v>
                </c:pt>
                <c:pt idx="21">
                  <c:v>5241</c:v>
                </c:pt>
                <c:pt idx="22">
                  <c:v>5241</c:v>
                </c:pt>
                <c:pt idx="23">
                  <c:v>5241</c:v>
                </c:pt>
                <c:pt idx="24">
                  <c:v>5227</c:v>
                </c:pt>
                <c:pt idx="25">
                  <c:v>6620</c:v>
                </c:pt>
                <c:pt idx="26">
                  <c:v>8543</c:v>
                </c:pt>
                <c:pt idx="27">
                  <c:v>9154</c:v>
                </c:pt>
                <c:pt idx="28">
                  <c:v>10783</c:v>
                </c:pt>
                <c:pt idx="29">
                  <c:v>13842</c:v>
                </c:pt>
                <c:pt idx="30">
                  <c:v>15973</c:v>
                </c:pt>
                <c:pt idx="31">
                  <c:v>18163</c:v>
                </c:pt>
                <c:pt idx="32">
                  <c:v>17573</c:v>
                </c:pt>
                <c:pt idx="33">
                  <c:v>16616</c:v>
                </c:pt>
                <c:pt idx="34">
                  <c:v>22361</c:v>
                </c:pt>
                <c:pt idx="35">
                  <c:v>21426</c:v>
                </c:pt>
                <c:pt idx="36">
                  <c:v>23388</c:v>
                </c:pt>
                <c:pt idx="37">
                  <c:v>22182</c:v>
                </c:pt>
                <c:pt idx="38">
                  <c:v>23026</c:v>
                </c:pt>
                <c:pt idx="39">
                  <c:v>21655</c:v>
                </c:pt>
                <c:pt idx="40">
                  <c:v>15023</c:v>
                </c:pt>
                <c:pt idx="41">
                  <c:v>13337</c:v>
                </c:pt>
                <c:pt idx="42">
                  <c:v>13519</c:v>
                </c:pt>
                <c:pt idx="43">
                  <c:v>10075</c:v>
                </c:pt>
                <c:pt idx="44">
                  <c:v>8542</c:v>
                </c:pt>
                <c:pt idx="45">
                  <c:v>7013</c:v>
                </c:pt>
                <c:pt idx="46">
                  <c:v>6114</c:v>
                </c:pt>
                <c:pt idx="47">
                  <c:v>6924</c:v>
                </c:pt>
                <c:pt idx="48">
                  <c:v>4442</c:v>
                </c:pt>
                <c:pt idx="49">
                  <c:v>5566</c:v>
                </c:pt>
                <c:pt idx="50">
                  <c:v>4814</c:v>
                </c:pt>
                <c:pt idx="51">
                  <c:v>5055</c:v>
                </c:pt>
                <c:pt idx="52">
                  <c:v>4292</c:v>
                </c:pt>
                <c:pt idx="53">
                  <c:v>3973</c:v>
                </c:pt>
                <c:pt idx="54">
                  <c:v>4735</c:v>
                </c:pt>
                <c:pt idx="55">
                  <c:v>3073</c:v>
                </c:pt>
                <c:pt idx="56">
                  <c:v>2199</c:v>
                </c:pt>
                <c:pt idx="57">
                  <c:v>2039</c:v>
                </c:pt>
                <c:pt idx="58">
                  <c:v>2335</c:v>
                </c:pt>
                <c:pt idx="59">
                  <c:v>1774</c:v>
                </c:pt>
                <c:pt idx="60">
                  <c:v>1493</c:v>
                </c:pt>
                <c:pt idx="61">
                  <c:v>1649</c:v>
                </c:pt>
                <c:pt idx="62">
                  <c:v>1980</c:v>
                </c:pt>
                <c:pt idx="63">
                  <c:v>1748</c:v>
                </c:pt>
                <c:pt idx="64">
                  <c:v>3656</c:v>
                </c:pt>
                <c:pt idx="65">
                  <c:v>3977</c:v>
                </c:pt>
                <c:pt idx="66">
                  <c:v>5967</c:v>
                </c:pt>
                <c:pt idx="67">
                  <c:v>8760</c:v>
                </c:pt>
                <c:pt idx="68">
                  <c:v>10241</c:v>
                </c:pt>
                <c:pt idx="69">
                  <c:v>11487</c:v>
                </c:pt>
                <c:pt idx="70">
                  <c:v>15274</c:v>
                </c:pt>
                <c:pt idx="71">
                  <c:v>15556</c:v>
                </c:pt>
                <c:pt idx="72">
                  <c:v>12770</c:v>
                </c:pt>
                <c:pt idx="73">
                  <c:v>12323</c:v>
                </c:pt>
                <c:pt idx="74">
                  <c:v>11214</c:v>
                </c:pt>
                <c:pt idx="75">
                  <c:v>11453</c:v>
                </c:pt>
                <c:pt idx="76">
                  <c:v>10168</c:v>
                </c:pt>
                <c:pt idx="77">
                  <c:v>8035</c:v>
                </c:pt>
                <c:pt idx="78">
                  <c:v>8361</c:v>
                </c:pt>
                <c:pt idx="79">
                  <c:v>8738</c:v>
                </c:pt>
                <c:pt idx="80">
                  <c:v>6124</c:v>
                </c:pt>
                <c:pt idx="81">
                  <c:v>11104</c:v>
                </c:pt>
                <c:pt idx="82">
                  <c:v>8847</c:v>
                </c:pt>
                <c:pt idx="83">
                  <c:v>9039</c:v>
                </c:pt>
                <c:pt idx="84">
                  <c:v>10341</c:v>
                </c:pt>
                <c:pt idx="85">
                  <c:v>9799</c:v>
                </c:pt>
                <c:pt idx="86">
                  <c:v>10600</c:v>
                </c:pt>
                <c:pt idx="87">
                  <c:v>12818</c:v>
                </c:pt>
                <c:pt idx="88">
                  <c:v>11752</c:v>
                </c:pt>
                <c:pt idx="89">
                  <c:v>20391</c:v>
                </c:pt>
                <c:pt idx="90">
                  <c:v>19799</c:v>
                </c:pt>
                <c:pt idx="91">
                  <c:v>17069</c:v>
                </c:pt>
                <c:pt idx="92">
                  <c:v>15012</c:v>
                </c:pt>
                <c:pt idx="93">
                  <c:v>14336</c:v>
                </c:pt>
                <c:pt idx="94">
                  <c:v>10783</c:v>
                </c:pt>
                <c:pt idx="95">
                  <c:v>7912</c:v>
                </c:pt>
                <c:pt idx="96">
                  <c:v>4878</c:v>
                </c:pt>
                <c:pt idx="97">
                  <c:v>5723</c:v>
                </c:pt>
                <c:pt idx="98">
                  <c:v>4330</c:v>
                </c:pt>
                <c:pt idx="99">
                  <c:v>4137</c:v>
                </c:pt>
                <c:pt idx="100">
                  <c:v>3408</c:v>
                </c:pt>
                <c:pt idx="101">
                  <c:v>2597</c:v>
                </c:pt>
                <c:pt idx="102">
                  <c:v>2557</c:v>
                </c:pt>
                <c:pt idx="103">
                  <c:v>3615</c:v>
                </c:pt>
                <c:pt idx="104">
                  <c:v>2373</c:v>
                </c:pt>
                <c:pt idx="105">
                  <c:v>2468</c:v>
                </c:pt>
                <c:pt idx="106">
                  <c:v>2497</c:v>
                </c:pt>
                <c:pt idx="107">
                  <c:v>3928</c:v>
                </c:pt>
                <c:pt idx="108">
                  <c:v>2608</c:v>
                </c:pt>
                <c:pt idx="109">
                  <c:v>1907</c:v>
                </c:pt>
                <c:pt idx="110">
                  <c:v>2720</c:v>
                </c:pt>
                <c:pt idx="111">
                  <c:v>2153</c:v>
                </c:pt>
                <c:pt idx="112">
                  <c:v>3051</c:v>
                </c:pt>
                <c:pt idx="113">
                  <c:v>2906</c:v>
                </c:pt>
                <c:pt idx="114">
                  <c:v>3135</c:v>
                </c:pt>
                <c:pt idx="115">
                  <c:v>2999</c:v>
                </c:pt>
                <c:pt idx="116">
                  <c:v>3276</c:v>
                </c:pt>
                <c:pt idx="117">
                  <c:v>3709</c:v>
                </c:pt>
                <c:pt idx="118">
                  <c:v>3514</c:v>
                </c:pt>
                <c:pt idx="119">
                  <c:v>3391</c:v>
                </c:pt>
                <c:pt idx="120">
                  <c:v>3634</c:v>
                </c:pt>
                <c:pt idx="121">
                  <c:v>2910</c:v>
                </c:pt>
                <c:pt idx="122">
                  <c:v>3099</c:v>
                </c:pt>
                <c:pt idx="123">
                  <c:v>2787</c:v>
                </c:pt>
                <c:pt idx="124">
                  <c:v>3345</c:v>
                </c:pt>
                <c:pt idx="125">
                  <c:v>2891</c:v>
                </c:pt>
                <c:pt idx="126">
                  <c:v>2630</c:v>
                </c:pt>
                <c:pt idx="127">
                  <c:v>2473</c:v>
                </c:pt>
                <c:pt idx="128">
                  <c:v>2623</c:v>
                </c:pt>
                <c:pt idx="129">
                  <c:v>2401</c:v>
                </c:pt>
                <c:pt idx="130">
                  <c:v>1984</c:v>
                </c:pt>
                <c:pt idx="131">
                  <c:v>2497</c:v>
                </c:pt>
                <c:pt idx="132">
                  <c:v>2162</c:v>
                </c:pt>
                <c:pt idx="133">
                  <c:v>2230</c:v>
                </c:pt>
                <c:pt idx="134">
                  <c:v>3013</c:v>
                </c:pt>
                <c:pt idx="135">
                  <c:v>2973</c:v>
                </c:pt>
                <c:pt idx="136">
                  <c:v>2752</c:v>
                </c:pt>
                <c:pt idx="137">
                  <c:v>2503</c:v>
                </c:pt>
                <c:pt idx="138">
                  <c:v>3827</c:v>
                </c:pt>
                <c:pt idx="139">
                  <c:v>3309</c:v>
                </c:pt>
                <c:pt idx="140">
                  <c:v>4314</c:v>
                </c:pt>
                <c:pt idx="141">
                  <c:v>3531</c:v>
                </c:pt>
                <c:pt idx="142">
                  <c:v>3494</c:v>
                </c:pt>
                <c:pt idx="143">
                  <c:v>3226</c:v>
                </c:pt>
                <c:pt idx="144">
                  <c:v>2846</c:v>
                </c:pt>
                <c:pt idx="145">
                  <c:v>2346</c:v>
                </c:pt>
                <c:pt idx="146">
                  <c:v>2706</c:v>
                </c:pt>
                <c:pt idx="147">
                  <c:v>1584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479552"/>
        <c:axId val="68839104"/>
      </c:barChart>
      <c:catAx>
        <c:axId val="91479552"/>
        <c:scaling>
          <c:orientation val="minMax"/>
        </c:scaling>
        <c:delete val="0"/>
        <c:axPos val="b"/>
        <c:majorTickMark val="out"/>
        <c:minorTickMark val="none"/>
        <c:tickLblPos val="nextTo"/>
        <c:crossAx val="68839104"/>
        <c:crosses val="autoZero"/>
        <c:auto val="1"/>
        <c:lblAlgn val="ctr"/>
        <c:lblOffset val="100"/>
        <c:noMultiLvlLbl val="0"/>
      </c:catAx>
      <c:valAx>
        <c:axId val="68839104"/>
        <c:scaling>
          <c:orientation val="minMax"/>
          <c:max val="610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14795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0</xdr:row>
      <xdr:rowOff>9526</xdr:rowOff>
    </xdr:from>
    <xdr:to>
      <xdr:col>19</xdr:col>
      <xdr:colOff>485774</xdr:colOff>
      <xdr:row>22</xdr:row>
      <xdr:rowOff>123826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0.44979</cdr:x>
      <cdr:y>0.04478</cdr:y>
    </cdr:from>
    <cdr:to>
      <cdr:x>0.90919</cdr:x>
      <cdr:y>0.16915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010025" y="202175"/>
          <a:ext cx="4095750" cy="5615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>
              <a:latin typeface="Times New Roman" panose="02020603050405020304" pitchFamily="18" charset="0"/>
              <a:cs typeface="Times New Roman" panose="02020603050405020304" pitchFamily="18" charset="0"/>
            </a:rPr>
            <a:t>U.S. Kung Flu Deaths per week</a:t>
          </a:r>
        </a:p>
      </cdr:txBody>
    </cdr:sp>
  </cdr:relSizeAnchor>
  <cdr:relSizeAnchor xmlns:cdr="http://schemas.openxmlformats.org/drawingml/2006/chartDrawing">
    <cdr:from>
      <cdr:x>0.45192</cdr:x>
      <cdr:y>0.10549</cdr:y>
    </cdr:from>
    <cdr:to>
      <cdr:x>0.88568</cdr:x>
      <cdr:y>0.18143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029075" y="476272"/>
          <a:ext cx="3867150" cy="34285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CDC</a:t>
          </a:r>
          <a:r>
            <a:rPr lang="en-US" sz="14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= Blue  //  Johns Hopkins = Red</a:t>
          </a:r>
          <a:endParaRPr lang="en-US" sz="14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6"/>
  <sheetViews>
    <sheetView tabSelected="1" workbookViewId="0"/>
  </sheetViews>
  <sheetFormatPr defaultRowHeight="15" x14ac:dyDescent="0.25"/>
  <cols>
    <col min="1" max="1" width="11.85546875" bestFit="1" customWidth="1"/>
    <col min="2" max="2" width="10.140625" bestFit="1" customWidth="1"/>
    <col min="3" max="3" width="10.5703125" bestFit="1" customWidth="1"/>
    <col min="4" max="4" width="10.140625" bestFit="1" customWidth="1"/>
    <col min="5" max="5" width="7.28515625" customWidth="1"/>
  </cols>
  <sheetData>
    <row r="1" spans="1:5" ht="15.75" x14ac:dyDescent="0.25">
      <c r="A1" s="2" t="s">
        <v>0</v>
      </c>
      <c r="B1" s="2" t="s">
        <v>2</v>
      </c>
      <c r="C1" s="2" t="s">
        <v>3</v>
      </c>
      <c r="D1" s="2" t="s">
        <v>1</v>
      </c>
      <c r="E1" s="2" t="s">
        <v>4</v>
      </c>
    </row>
    <row r="2" spans="1:5" ht="15.75" x14ac:dyDescent="0.25">
      <c r="A2" s="3">
        <v>43959</v>
      </c>
      <c r="B2" s="1">
        <v>47128</v>
      </c>
      <c r="C2" s="2"/>
      <c r="D2" s="1">
        <v>77178</v>
      </c>
      <c r="E2" s="2"/>
    </row>
    <row r="3" spans="1:5" ht="15.75" x14ac:dyDescent="0.25">
      <c r="A3" s="3">
        <v>43966</v>
      </c>
      <c r="B3" s="1">
        <v>60299</v>
      </c>
      <c r="C3" s="1">
        <f t="shared" ref="C3:C11" si="0">B3-B2</f>
        <v>13171</v>
      </c>
      <c r="D3" s="1">
        <v>87204</v>
      </c>
      <c r="E3" s="1">
        <f t="shared" ref="E3:E11" si="1">D3-D2</f>
        <v>10026</v>
      </c>
    </row>
    <row r="4" spans="1:5" ht="15.75" x14ac:dyDescent="0.25">
      <c r="A4" s="3">
        <v>43973</v>
      </c>
      <c r="B4" s="1">
        <v>73639</v>
      </c>
      <c r="C4" s="1">
        <f t="shared" si="0"/>
        <v>13340</v>
      </c>
      <c r="D4" s="1">
        <v>95886</v>
      </c>
      <c r="E4" s="1">
        <f t="shared" si="1"/>
        <v>8682</v>
      </c>
    </row>
    <row r="5" spans="1:5" ht="15.75" x14ac:dyDescent="0.25">
      <c r="A5" s="3">
        <v>43980</v>
      </c>
      <c r="B5" s="1">
        <v>83142</v>
      </c>
      <c r="C5" s="1">
        <f t="shared" si="0"/>
        <v>9503</v>
      </c>
      <c r="D5" s="1">
        <v>102516</v>
      </c>
      <c r="E5" s="1">
        <f t="shared" si="1"/>
        <v>6630</v>
      </c>
    </row>
    <row r="6" spans="1:5" ht="15.75" x14ac:dyDescent="0.25">
      <c r="A6" s="3">
        <v>43987</v>
      </c>
      <c r="B6" s="1">
        <v>91558</v>
      </c>
      <c r="C6" s="1">
        <f t="shared" si="0"/>
        <v>8416</v>
      </c>
      <c r="D6" s="1">
        <v>108996</v>
      </c>
      <c r="E6" s="1">
        <f t="shared" si="1"/>
        <v>6480</v>
      </c>
    </row>
    <row r="7" spans="1:5" ht="15.75" x14ac:dyDescent="0.25">
      <c r="A7" s="3">
        <v>43994</v>
      </c>
      <c r="B7" s="1">
        <v>98695</v>
      </c>
      <c r="C7" s="1">
        <f t="shared" si="0"/>
        <v>7137</v>
      </c>
      <c r="D7" s="1">
        <v>114469</v>
      </c>
      <c r="E7" s="1">
        <f t="shared" si="1"/>
        <v>5473</v>
      </c>
    </row>
    <row r="8" spans="1:5" ht="15.75" x14ac:dyDescent="0.25">
      <c r="A8" s="3">
        <v>44001</v>
      </c>
      <c r="B8" s="1">
        <v>105215</v>
      </c>
      <c r="C8" s="1">
        <f t="shared" si="0"/>
        <v>6520</v>
      </c>
      <c r="D8" s="1">
        <v>118967</v>
      </c>
      <c r="E8" s="1">
        <f t="shared" si="1"/>
        <v>4498</v>
      </c>
    </row>
    <row r="9" spans="1:5" ht="15.75" x14ac:dyDescent="0.25">
      <c r="A9" s="3">
        <v>44008</v>
      </c>
      <c r="B9" s="1">
        <v>109188</v>
      </c>
      <c r="C9" s="1">
        <f t="shared" si="0"/>
        <v>3973</v>
      </c>
      <c r="D9" s="1">
        <v>124891</v>
      </c>
      <c r="E9" s="1">
        <f t="shared" si="1"/>
        <v>5924</v>
      </c>
    </row>
    <row r="10" spans="1:5" ht="15.75" x14ac:dyDescent="0.25">
      <c r="A10" s="3">
        <v>44015</v>
      </c>
      <c r="B10" s="1">
        <v>112700</v>
      </c>
      <c r="C10" s="1">
        <f t="shared" si="0"/>
        <v>3512</v>
      </c>
      <c r="D10" s="1">
        <v>129227</v>
      </c>
      <c r="E10" s="1">
        <f t="shared" si="1"/>
        <v>4336</v>
      </c>
    </row>
    <row r="11" spans="1:5" ht="15.75" x14ac:dyDescent="0.25">
      <c r="A11" s="3">
        <v>44022</v>
      </c>
      <c r="B11" s="1">
        <v>119318</v>
      </c>
      <c r="C11" s="1">
        <f t="shared" si="0"/>
        <v>6618</v>
      </c>
      <c r="D11" s="1">
        <v>133940</v>
      </c>
      <c r="E11" s="1">
        <f t="shared" si="1"/>
        <v>4713</v>
      </c>
    </row>
    <row r="12" spans="1:5" ht="15.75" x14ac:dyDescent="0.25">
      <c r="A12" s="3">
        <v>44029</v>
      </c>
      <c r="B12" s="1">
        <v>126647</v>
      </c>
      <c r="C12" s="1">
        <f t="shared" ref="C12" si="2">B12-B11</f>
        <v>7329</v>
      </c>
      <c r="D12" s="1">
        <v>138988</v>
      </c>
      <c r="E12" s="1">
        <f t="shared" ref="E12" si="3">D12-D11</f>
        <v>5048</v>
      </c>
    </row>
    <row r="13" spans="1:5" ht="15.75" x14ac:dyDescent="0.25">
      <c r="A13" s="3">
        <v>44035</v>
      </c>
      <c r="B13" s="1">
        <v>132366</v>
      </c>
      <c r="C13" s="1">
        <f t="shared" ref="C13" si="4">B13-B12</f>
        <v>5719</v>
      </c>
      <c r="D13" s="1">
        <v>145333</v>
      </c>
      <c r="E13" s="1">
        <f t="shared" ref="E13" si="5">D13-D12</f>
        <v>6345</v>
      </c>
    </row>
    <row r="14" spans="1:5" ht="15.75" x14ac:dyDescent="0.25">
      <c r="A14" s="3">
        <v>44043</v>
      </c>
      <c r="B14" s="1">
        <v>137922</v>
      </c>
      <c r="C14" s="1">
        <f t="shared" ref="C14:C20" si="6">B14-B13</f>
        <v>5556</v>
      </c>
      <c r="D14" s="1">
        <v>153361</v>
      </c>
      <c r="E14" s="1">
        <f t="shared" ref="E14:E20" si="7">D14-D13</f>
        <v>8028</v>
      </c>
    </row>
    <row r="15" spans="1:5" ht="15.75" x14ac:dyDescent="0.25">
      <c r="A15" s="3">
        <v>44050</v>
      </c>
      <c r="B15" s="1">
        <v>144073</v>
      </c>
      <c r="C15" s="1">
        <f t="shared" si="6"/>
        <v>6151</v>
      </c>
      <c r="D15" s="1">
        <v>160702</v>
      </c>
      <c r="E15" s="1">
        <f t="shared" si="7"/>
        <v>7341</v>
      </c>
    </row>
    <row r="16" spans="1:5" ht="15.75" x14ac:dyDescent="0.25">
      <c r="A16" s="3">
        <v>44057</v>
      </c>
      <c r="B16" s="1">
        <v>151559</v>
      </c>
      <c r="C16" s="1">
        <f t="shared" si="6"/>
        <v>7486</v>
      </c>
      <c r="D16" s="1">
        <v>167277</v>
      </c>
      <c r="E16" s="1">
        <f t="shared" si="7"/>
        <v>6575</v>
      </c>
    </row>
    <row r="17" spans="1:8" ht="15.75" x14ac:dyDescent="0.25">
      <c r="A17" s="3">
        <v>44064</v>
      </c>
      <c r="B17" s="1">
        <v>159865</v>
      </c>
      <c r="C17" s="1">
        <f t="shared" si="6"/>
        <v>8306</v>
      </c>
      <c r="D17" s="1">
        <v>174924</v>
      </c>
      <c r="E17" s="1">
        <f t="shared" si="7"/>
        <v>7647</v>
      </c>
    </row>
    <row r="18" spans="1:8" ht="15.75" x14ac:dyDescent="0.25">
      <c r="A18" s="3">
        <v>44070</v>
      </c>
      <c r="B18" s="1">
        <v>167558</v>
      </c>
      <c r="C18" s="1">
        <f t="shared" si="6"/>
        <v>7693</v>
      </c>
      <c r="D18" s="1">
        <v>181762</v>
      </c>
      <c r="E18" s="1">
        <f t="shared" si="7"/>
        <v>6838</v>
      </c>
    </row>
    <row r="19" spans="1:8" ht="15.75" x14ac:dyDescent="0.25">
      <c r="A19" s="3">
        <v>44078</v>
      </c>
      <c r="B19" s="1">
        <v>172884</v>
      </c>
      <c r="C19" s="1">
        <f t="shared" si="6"/>
        <v>5326</v>
      </c>
      <c r="D19" s="1">
        <v>187755</v>
      </c>
      <c r="E19" s="1">
        <f t="shared" si="7"/>
        <v>5993</v>
      </c>
    </row>
    <row r="20" spans="1:8" ht="15.75" x14ac:dyDescent="0.25">
      <c r="A20" s="3">
        <v>44085</v>
      </c>
      <c r="B20" s="1">
        <v>178670</v>
      </c>
      <c r="C20" s="1">
        <f t="shared" si="6"/>
        <v>5786</v>
      </c>
      <c r="D20" s="1">
        <v>193463</v>
      </c>
      <c r="E20" s="1">
        <f t="shared" si="7"/>
        <v>5708</v>
      </c>
    </row>
    <row r="21" spans="1:8" ht="15.75" x14ac:dyDescent="0.25">
      <c r="A21" s="3">
        <v>44092</v>
      </c>
      <c r="B21" s="1">
        <v>184341</v>
      </c>
      <c r="C21" s="1">
        <f t="shared" ref="C21:C22" si="8">B21-B20</f>
        <v>5671</v>
      </c>
      <c r="D21" s="1">
        <v>198433</v>
      </c>
      <c r="E21" s="1">
        <f t="shared" ref="E21:E22" si="9">D21-D20</f>
        <v>4970</v>
      </c>
    </row>
    <row r="22" spans="1:8" ht="15.75" x14ac:dyDescent="0.25">
      <c r="A22" s="3">
        <v>44099</v>
      </c>
      <c r="B22" s="1">
        <v>190076</v>
      </c>
      <c r="C22" s="1">
        <f t="shared" si="8"/>
        <v>5735</v>
      </c>
      <c r="D22" s="1">
        <v>203549</v>
      </c>
      <c r="E22" s="1">
        <f t="shared" si="9"/>
        <v>5116</v>
      </c>
    </row>
    <row r="23" spans="1:8" ht="15.75" x14ac:dyDescent="0.25">
      <c r="A23" s="3">
        <v>44106</v>
      </c>
      <c r="B23" s="1">
        <v>195312</v>
      </c>
      <c r="C23" s="1">
        <f t="shared" ref="C23" si="10">B23-B22</f>
        <v>5236</v>
      </c>
      <c r="D23" s="1">
        <v>208191</v>
      </c>
      <c r="E23" s="1">
        <f t="shared" ref="E23" si="11">D23-D22</f>
        <v>4642</v>
      </c>
    </row>
    <row r="24" spans="1:8" ht="15.75" x14ac:dyDescent="0.25">
      <c r="A24" s="3">
        <v>44116</v>
      </c>
      <c r="B24" s="4">
        <f>B23+4752</f>
        <v>200064</v>
      </c>
      <c r="C24" s="4">
        <f t="shared" ref="C24" si="12">B24-B23</f>
        <v>4752</v>
      </c>
      <c r="D24" s="4">
        <f>D23+5241</f>
        <v>213432</v>
      </c>
      <c r="E24" s="4">
        <f t="shared" ref="E24" si="13">D24-D23</f>
        <v>5241</v>
      </c>
      <c r="G24" t="s">
        <v>5</v>
      </c>
    </row>
    <row r="25" spans="1:8" ht="15.75" x14ac:dyDescent="0.25">
      <c r="A25" s="3">
        <v>44124</v>
      </c>
      <c r="B25" s="4">
        <f>B24+4752</f>
        <v>204816</v>
      </c>
      <c r="C25" s="4">
        <f t="shared" ref="C25" si="14">B25-B24</f>
        <v>4752</v>
      </c>
      <c r="D25" s="4">
        <f>D24+5241</f>
        <v>218673</v>
      </c>
      <c r="E25" s="4">
        <f t="shared" ref="E25" si="15">D25-D24</f>
        <v>5241</v>
      </c>
      <c r="G25" t="s">
        <v>6</v>
      </c>
    </row>
    <row r="26" spans="1:8" ht="15.75" x14ac:dyDescent="0.25">
      <c r="A26" s="3">
        <v>44127</v>
      </c>
      <c r="B26" s="4">
        <f>B25+4752</f>
        <v>209568</v>
      </c>
      <c r="C26" s="4">
        <f t="shared" ref="C26" si="16">B26-B25</f>
        <v>4752</v>
      </c>
      <c r="D26" s="4">
        <f>D25+5241</f>
        <v>223914</v>
      </c>
      <c r="E26" s="4">
        <f t="shared" ref="E26" si="17">D26-D25</f>
        <v>5241</v>
      </c>
      <c r="G26" t="s">
        <v>7</v>
      </c>
    </row>
    <row r="27" spans="1:8" ht="15.75" x14ac:dyDescent="0.25">
      <c r="A27" s="3">
        <v>44134</v>
      </c>
      <c r="B27" s="1">
        <v>213895</v>
      </c>
      <c r="C27" s="1">
        <f t="shared" ref="C27" si="18">B27-B26</f>
        <v>4327</v>
      </c>
      <c r="D27" s="1">
        <v>229141</v>
      </c>
      <c r="E27" s="1">
        <f t="shared" ref="E27" si="19">D27-D26</f>
        <v>5227</v>
      </c>
      <c r="H27" t="s">
        <v>8</v>
      </c>
    </row>
    <row r="28" spans="1:8" ht="15.75" x14ac:dyDescent="0.25">
      <c r="A28" s="3">
        <v>44141</v>
      </c>
      <c r="B28" s="1">
        <v>219372</v>
      </c>
      <c r="C28" s="1">
        <f t="shared" ref="C28" si="20">B28-B27</f>
        <v>5477</v>
      </c>
      <c r="D28" s="1">
        <v>235761</v>
      </c>
      <c r="E28" s="1">
        <f t="shared" ref="E28" si="21">D28-D27</f>
        <v>6620</v>
      </c>
      <c r="H28" t="s">
        <v>9</v>
      </c>
    </row>
    <row r="29" spans="1:8" ht="15.75" x14ac:dyDescent="0.25">
      <c r="A29" s="3">
        <v>44148</v>
      </c>
      <c r="B29" s="1">
        <v>225683</v>
      </c>
      <c r="C29" s="1">
        <f t="shared" ref="C29" si="22">B29-B28</f>
        <v>6311</v>
      </c>
      <c r="D29" s="1">
        <v>244304</v>
      </c>
      <c r="E29" s="1">
        <f t="shared" ref="E29" si="23">D29-D28</f>
        <v>8543</v>
      </c>
    </row>
    <row r="30" spans="1:8" ht="15.75" x14ac:dyDescent="0.25">
      <c r="A30" s="3">
        <v>44155</v>
      </c>
      <c r="B30" s="1">
        <v>234264</v>
      </c>
      <c r="C30" s="1">
        <f t="shared" ref="C30" si="24">B30-B29</f>
        <v>8581</v>
      </c>
      <c r="D30" s="1">
        <v>253458</v>
      </c>
      <c r="E30" s="1">
        <f t="shared" ref="E30" si="25">D30-D29</f>
        <v>9154</v>
      </c>
    </row>
    <row r="31" spans="1:8" ht="15.75" x14ac:dyDescent="0.25">
      <c r="A31" s="3">
        <v>44162</v>
      </c>
      <c r="B31" s="1">
        <v>241906</v>
      </c>
      <c r="C31" s="1">
        <f t="shared" ref="C31" si="26">B31-B30</f>
        <v>7642</v>
      </c>
      <c r="D31" s="1">
        <v>264241</v>
      </c>
      <c r="E31" s="1">
        <f t="shared" ref="E31" si="27">D31-D30</f>
        <v>10783</v>
      </c>
    </row>
    <row r="32" spans="1:8" ht="15.75" x14ac:dyDescent="0.25">
      <c r="A32" s="3">
        <v>44169</v>
      </c>
      <c r="B32" s="1">
        <v>253242</v>
      </c>
      <c r="C32" s="1">
        <f t="shared" ref="C32" si="28">B32-B31</f>
        <v>11336</v>
      </c>
      <c r="D32" s="1">
        <v>278083</v>
      </c>
      <c r="E32" s="1">
        <f t="shared" ref="E32" si="29">D32-D31</f>
        <v>13842</v>
      </c>
    </row>
    <row r="33" spans="1:7" ht="15.75" x14ac:dyDescent="0.25">
      <c r="A33" s="3">
        <v>44176</v>
      </c>
      <c r="B33" s="1">
        <v>266548</v>
      </c>
      <c r="C33" s="1">
        <f t="shared" ref="C33" si="30">B33-B32</f>
        <v>13306</v>
      </c>
      <c r="D33" s="1">
        <v>294056</v>
      </c>
      <c r="E33" s="1">
        <f t="shared" ref="E33" si="31">D33-D32</f>
        <v>15973</v>
      </c>
    </row>
    <row r="34" spans="1:7" ht="15.75" x14ac:dyDescent="0.25">
      <c r="A34" s="3">
        <v>44183</v>
      </c>
      <c r="B34" s="1">
        <v>281085</v>
      </c>
      <c r="C34" s="1">
        <f t="shared" ref="C34" si="32">B34-B33</f>
        <v>14537</v>
      </c>
      <c r="D34" s="1">
        <v>312219</v>
      </c>
      <c r="E34" s="1">
        <f t="shared" ref="E34" si="33">D34-D33</f>
        <v>18163</v>
      </c>
    </row>
    <row r="35" spans="1:7" ht="15.75" x14ac:dyDescent="0.25">
      <c r="A35" s="3">
        <v>44190</v>
      </c>
      <c r="B35" s="1">
        <v>291757</v>
      </c>
      <c r="C35" s="1">
        <f t="shared" ref="C35:C36" si="34">B35-B34</f>
        <v>10672</v>
      </c>
      <c r="D35" s="1">
        <v>329792</v>
      </c>
      <c r="E35" s="1">
        <f t="shared" ref="E35:E36" si="35">D35-D34</f>
        <v>17573</v>
      </c>
      <c r="G35" t="s">
        <v>10</v>
      </c>
    </row>
    <row r="36" spans="1:7" ht="15.75" x14ac:dyDescent="0.25">
      <c r="A36" s="3">
        <v>44197</v>
      </c>
      <c r="B36" s="1">
        <v>303823</v>
      </c>
      <c r="C36" s="1">
        <f t="shared" si="34"/>
        <v>12066</v>
      </c>
      <c r="D36" s="1">
        <v>346408</v>
      </c>
      <c r="E36" s="1">
        <f t="shared" si="35"/>
        <v>16616</v>
      </c>
      <c r="G36" t="s">
        <v>11</v>
      </c>
    </row>
    <row r="37" spans="1:7" ht="15.75" x14ac:dyDescent="0.25">
      <c r="A37" s="3">
        <v>44204</v>
      </c>
      <c r="B37" s="1">
        <v>318786</v>
      </c>
      <c r="C37" s="1">
        <f t="shared" ref="C37" si="36">B37-B36</f>
        <v>14963</v>
      </c>
      <c r="D37" s="1">
        <v>368769</v>
      </c>
      <c r="E37" s="1">
        <f t="shared" ref="E37" si="37">D37-D36</f>
        <v>22361</v>
      </c>
    </row>
    <row r="38" spans="1:7" ht="15.75" x14ac:dyDescent="0.25">
      <c r="A38" s="3">
        <v>44211</v>
      </c>
      <c r="B38" s="1">
        <v>335585</v>
      </c>
      <c r="C38" s="1">
        <f t="shared" ref="C38" si="38">B38-B37</f>
        <v>16799</v>
      </c>
      <c r="D38" s="1">
        <v>390195</v>
      </c>
      <c r="E38" s="1">
        <f t="shared" ref="E38" si="39">D38-D37</f>
        <v>21426</v>
      </c>
    </row>
    <row r="39" spans="1:7" ht="15.75" x14ac:dyDescent="0.25">
      <c r="A39" s="3">
        <v>44218</v>
      </c>
      <c r="B39" s="1">
        <v>349433</v>
      </c>
      <c r="C39" s="1">
        <f t="shared" ref="C39" si="40">B39-B38</f>
        <v>13848</v>
      </c>
      <c r="D39" s="1">
        <v>413583</v>
      </c>
      <c r="E39" s="1">
        <f t="shared" ref="E39" si="41">D39-D38</f>
        <v>23388</v>
      </c>
    </row>
    <row r="40" spans="1:7" ht="15.75" x14ac:dyDescent="0.25">
      <c r="A40" s="3">
        <v>44225</v>
      </c>
      <c r="B40" s="1">
        <v>369453</v>
      </c>
      <c r="C40" s="1">
        <f t="shared" ref="C40" si="42">B40-B39</f>
        <v>20020</v>
      </c>
      <c r="D40" s="1">
        <v>435765</v>
      </c>
      <c r="E40" s="1">
        <f t="shared" ref="E40" si="43">D40-D39</f>
        <v>22182</v>
      </c>
    </row>
    <row r="41" spans="1:7" ht="15.75" x14ac:dyDescent="0.25">
      <c r="A41" s="3">
        <v>44232</v>
      </c>
      <c r="B41" s="1">
        <v>429599</v>
      </c>
      <c r="C41" s="1">
        <f t="shared" ref="C41" si="44">B41-B40</f>
        <v>60146</v>
      </c>
      <c r="D41" s="1">
        <v>458791</v>
      </c>
      <c r="E41" s="1">
        <f t="shared" ref="E41" si="45">D41-D40</f>
        <v>23026</v>
      </c>
      <c r="G41" t="s">
        <v>15</v>
      </c>
    </row>
    <row r="42" spans="1:7" ht="15.75" x14ac:dyDescent="0.25">
      <c r="A42" s="3">
        <v>44239</v>
      </c>
      <c r="B42" s="1">
        <v>448660</v>
      </c>
      <c r="C42" s="1">
        <f t="shared" ref="C42" si="46">B42-B41</f>
        <v>19061</v>
      </c>
      <c r="D42" s="1">
        <v>480446</v>
      </c>
      <c r="E42" s="1">
        <f t="shared" ref="E42" si="47">D42-D41</f>
        <v>21655</v>
      </c>
    </row>
    <row r="43" spans="1:7" ht="15.75" x14ac:dyDescent="0.25">
      <c r="A43" s="3">
        <v>44246</v>
      </c>
      <c r="B43" s="1">
        <v>466961</v>
      </c>
      <c r="C43" s="1">
        <f t="shared" ref="C43" si="48">B43-B42</f>
        <v>18301</v>
      </c>
      <c r="D43" s="1">
        <v>495469</v>
      </c>
      <c r="E43" s="1">
        <f t="shared" ref="E43" si="49">D43-D42</f>
        <v>15023</v>
      </c>
    </row>
    <row r="44" spans="1:7" ht="15.75" x14ac:dyDescent="0.25">
      <c r="A44" s="3">
        <v>44253</v>
      </c>
      <c r="B44" s="1">
        <v>484279</v>
      </c>
      <c r="C44" s="1">
        <f t="shared" ref="C44:C46" si="50">B44-B43</f>
        <v>17318</v>
      </c>
      <c r="D44" s="1">
        <v>508806</v>
      </c>
      <c r="E44" s="1">
        <f t="shared" ref="E44:E46" si="51">D44-D43</f>
        <v>13337</v>
      </c>
    </row>
    <row r="45" spans="1:7" ht="15.75" x14ac:dyDescent="0.25">
      <c r="A45" s="3">
        <v>44260</v>
      </c>
      <c r="B45" s="1">
        <v>498870</v>
      </c>
      <c r="C45" s="1">
        <f t="shared" si="50"/>
        <v>14591</v>
      </c>
      <c r="D45" s="1">
        <v>522325</v>
      </c>
      <c r="E45" s="1">
        <f t="shared" si="51"/>
        <v>13519</v>
      </c>
    </row>
    <row r="46" spans="1:7" ht="15.75" x14ac:dyDescent="0.25">
      <c r="A46" s="3">
        <v>44267</v>
      </c>
      <c r="B46" s="1">
        <v>511074</v>
      </c>
      <c r="C46" s="1">
        <f t="shared" si="50"/>
        <v>12204</v>
      </c>
      <c r="D46" s="1">
        <v>532400</v>
      </c>
      <c r="E46" s="1">
        <f t="shared" si="51"/>
        <v>10075</v>
      </c>
    </row>
    <row r="47" spans="1:7" ht="15.75" x14ac:dyDescent="0.25">
      <c r="A47" s="3">
        <v>44274</v>
      </c>
      <c r="B47" s="1">
        <v>520325</v>
      </c>
      <c r="C47" s="1">
        <f t="shared" ref="C47" si="52">B47-B46</f>
        <v>9251</v>
      </c>
      <c r="D47" s="1">
        <v>540942</v>
      </c>
      <c r="E47" s="1">
        <f t="shared" ref="E47" si="53">D47-D46</f>
        <v>8542</v>
      </c>
    </row>
    <row r="48" spans="1:7" ht="15.75" x14ac:dyDescent="0.25">
      <c r="A48" s="3">
        <v>44281</v>
      </c>
      <c r="B48" s="1">
        <v>528424</v>
      </c>
      <c r="C48" s="1">
        <f t="shared" ref="C48" si="54">B48-B47</f>
        <v>8099</v>
      </c>
      <c r="D48" s="1">
        <v>547955</v>
      </c>
      <c r="E48" s="1">
        <f t="shared" ref="E48" si="55">D48-D47</f>
        <v>7013</v>
      </c>
    </row>
    <row r="49" spans="1:5" ht="15.75" x14ac:dyDescent="0.25">
      <c r="A49" s="3">
        <v>44288</v>
      </c>
      <c r="B49" s="1">
        <v>535477</v>
      </c>
      <c r="C49" s="1">
        <f t="shared" ref="C49" si="56">B49-B48</f>
        <v>7053</v>
      </c>
      <c r="D49" s="1">
        <v>554069</v>
      </c>
      <c r="E49" s="1">
        <f t="shared" ref="E49" si="57">D49-D48</f>
        <v>6114</v>
      </c>
    </row>
    <row r="50" spans="1:5" ht="15.75" x14ac:dyDescent="0.25">
      <c r="A50" s="3">
        <v>44295</v>
      </c>
      <c r="B50" s="1">
        <v>541697</v>
      </c>
      <c r="C50" s="1">
        <f t="shared" ref="C50" si="58">B50-B49</f>
        <v>6220</v>
      </c>
      <c r="D50" s="1">
        <v>560993</v>
      </c>
      <c r="E50" s="1">
        <f t="shared" ref="E50" si="59">D50-D49</f>
        <v>6924</v>
      </c>
    </row>
    <row r="51" spans="1:5" ht="15.75" x14ac:dyDescent="0.25">
      <c r="A51" s="3">
        <v>44302</v>
      </c>
      <c r="B51" s="1">
        <v>547724</v>
      </c>
      <c r="C51" s="1">
        <f t="shared" ref="C51" si="60">B51-B50</f>
        <v>6027</v>
      </c>
      <c r="D51" s="1">
        <v>565435</v>
      </c>
      <c r="E51" s="1">
        <f t="shared" ref="E51" si="61">D51-D50</f>
        <v>4442</v>
      </c>
    </row>
    <row r="52" spans="1:5" ht="15.75" x14ac:dyDescent="0.25">
      <c r="A52" s="3">
        <v>44309</v>
      </c>
      <c r="B52" s="1">
        <v>553092</v>
      </c>
      <c r="C52" s="1">
        <f t="shared" ref="C52" si="62">B52-B51</f>
        <v>5368</v>
      </c>
      <c r="D52" s="1">
        <v>571001</v>
      </c>
      <c r="E52" s="1">
        <f t="shared" ref="E52" si="63">D52-D51</f>
        <v>5566</v>
      </c>
    </row>
    <row r="53" spans="1:5" ht="15.75" x14ac:dyDescent="0.25">
      <c r="A53" s="3">
        <v>44316</v>
      </c>
      <c r="B53" s="1">
        <v>559353</v>
      </c>
      <c r="C53" s="1">
        <f t="shared" ref="C53" si="64">B53-B52</f>
        <v>6261</v>
      </c>
      <c r="D53" s="1">
        <v>575815</v>
      </c>
      <c r="E53" s="1">
        <f t="shared" ref="E53" si="65">D53-D52</f>
        <v>4814</v>
      </c>
    </row>
    <row r="54" spans="1:5" ht="15.75" x14ac:dyDescent="0.25">
      <c r="A54" s="3">
        <v>44323</v>
      </c>
      <c r="B54" s="1">
        <v>564946</v>
      </c>
      <c r="C54" s="1">
        <f t="shared" ref="C54" si="66">B54-B53</f>
        <v>5593</v>
      </c>
      <c r="D54" s="1">
        <v>580870</v>
      </c>
      <c r="E54" s="1">
        <f t="shared" ref="E54" si="67">D54-D53</f>
        <v>5055</v>
      </c>
    </row>
    <row r="55" spans="1:5" ht="15.75" x14ac:dyDescent="0.25">
      <c r="A55" s="3">
        <v>44330</v>
      </c>
      <c r="B55" s="1">
        <v>570003</v>
      </c>
      <c r="C55" s="1">
        <f t="shared" ref="C55" si="68">B55-B54</f>
        <v>5057</v>
      </c>
      <c r="D55" s="1">
        <v>585162</v>
      </c>
      <c r="E55" s="1">
        <f t="shared" ref="E55" si="69">D55-D54</f>
        <v>4292</v>
      </c>
    </row>
    <row r="56" spans="1:5" ht="15.75" x14ac:dyDescent="0.25">
      <c r="A56" s="3">
        <v>44337</v>
      </c>
      <c r="B56" s="1">
        <v>575353</v>
      </c>
      <c r="C56" s="1">
        <f t="shared" ref="C56" si="70">B56-B55</f>
        <v>5350</v>
      </c>
      <c r="D56" s="1">
        <v>589135</v>
      </c>
      <c r="E56" s="1">
        <f t="shared" ref="E56" si="71">D56-D55</f>
        <v>3973</v>
      </c>
    </row>
    <row r="57" spans="1:5" ht="15.75" x14ac:dyDescent="0.25">
      <c r="A57" s="3">
        <v>44344</v>
      </c>
      <c r="B57" s="1">
        <v>580473</v>
      </c>
      <c r="C57" s="1">
        <f t="shared" ref="C57" si="72">B57-B56</f>
        <v>5120</v>
      </c>
      <c r="D57" s="1">
        <v>593870</v>
      </c>
      <c r="E57" s="1">
        <f t="shared" ref="E57" si="73">D57-D56</f>
        <v>4735</v>
      </c>
    </row>
    <row r="58" spans="1:5" ht="15.75" x14ac:dyDescent="0.25">
      <c r="A58" s="3">
        <v>44351</v>
      </c>
      <c r="B58" s="1">
        <v>584284</v>
      </c>
      <c r="C58" s="1">
        <f t="shared" ref="C58" si="74">B58-B57</f>
        <v>3811</v>
      </c>
      <c r="D58" s="1">
        <v>596943</v>
      </c>
      <c r="E58" s="1">
        <f t="shared" ref="E58" si="75">D58-D57</f>
        <v>3073</v>
      </c>
    </row>
    <row r="59" spans="1:5" ht="15.75" x14ac:dyDescent="0.25">
      <c r="A59" s="3">
        <v>44358</v>
      </c>
      <c r="B59" s="1">
        <v>587980</v>
      </c>
      <c r="C59" s="1">
        <f t="shared" ref="C59" si="76">B59-B58</f>
        <v>3696</v>
      </c>
      <c r="D59" s="1">
        <v>599142</v>
      </c>
      <c r="E59" s="1">
        <f t="shared" ref="E59" si="77">D59-D58</f>
        <v>2199</v>
      </c>
    </row>
    <row r="60" spans="1:5" ht="15.75" x14ac:dyDescent="0.25">
      <c r="A60" s="3">
        <v>44365</v>
      </c>
      <c r="B60" s="1">
        <v>590536</v>
      </c>
      <c r="C60" s="1">
        <f t="shared" ref="C60:C66" si="78">B60-B59</f>
        <v>2556</v>
      </c>
      <c r="D60" s="1">
        <v>601181</v>
      </c>
      <c r="E60" s="1">
        <f t="shared" ref="E60:E62" si="79">D60-D59</f>
        <v>2039</v>
      </c>
    </row>
    <row r="61" spans="1:5" ht="15.75" x14ac:dyDescent="0.25">
      <c r="A61" s="3">
        <v>44372</v>
      </c>
      <c r="B61" s="1">
        <v>593513</v>
      </c>
      <c r="C61" s="1">
        <f t="shared" si="78"/>
        <v>2977</v>
      </c>
      <c r="D61" s="1">
        <v>603516</v>
      </c>
      <c r="E61" s="1">
        <f t="shared" ref="E61" si="80">D61-D60</f>
        <v>2335</v>
      </c>
    </row>
    <row r="62" spans="1:5" ht="15.75" x14ac:dyDescent="0.25">
      <c r="A62" s="3">
        <v>44379</v>
      </c>
      <c r="B62" s="1">
        <v>595689</v>
      </c>
      <c r="C62" s="1">
        <f t="shared" si="78"/>
        <v>2176</v>
      </c>
      <c r="D62" s="1">
        <v>605290</v>
      </c>
      <c r="E62" s="1">
        <f t="shared" si="79"/>
        <v>1774</v>
      </c>
    </row>
    <row r="63" spans="1:5" ht="15.75" x14ac:dyDescent="0.25">
      <c r="A63" s="3">
        <v>44386</v>
      </c>
      <c r="B63" s="1">
        <v>597426</v>
      </c>
      <c r="C63" s="1">
        <f t="shared" si="78"/>
        <v>1737</v>
      </c>
      <c r="D63" s="1">
        <v>606783</v>
      </c>
      <c r="E63" s="1">
        <f t="shared" ref="E63" si="81">D63-D62</f>
        <v>1493</v>
      </c>
    </row>
    <row r="64" spans="1:5" ht="15.75" x14ac:dyDescent="0.25">
      <c r="A64" s="3">
        <v>44393</v>
      </c>
      <c r="B64" s="1">
        <v>599548</v>
      </c>
      <c r="C64" s="1">
        <f t="shared" si="78"/>
        <v>2122</v>
      </c>
      <c r="D64" s="1">
        <v>608432</v>
      </c>
      <c r="E64" s="1">
        <f t="shared" ref="E64" si="82">D64-D63</f>
        <v>1649</v>
      </c>
    </row>
    <row r="65" spans="1:5" ht="15.75" x14ac:dyDescent="0.25">
      <c r="A65" s="3">
        <v>44400</v>
      </c>
      <c r="B65" s="1">
        <v>601834</v>
      </c>
      <c r="C65" s="1">
        <f t="shared" si="78"/>
        <v>2286</v>
      </c>
      <c r="D65" s="1">
        <v>610412</v>
      </c>
      <c r="E65" s="1">
        <f t="shared" ref="E65" si="83">D65-D64</f>
        <v>1980</v>
      </c>
    </row>
    <row r="66" spans="1:5" ht="15.75" x14ac:dyDescent="0.25">
      <c r="A66" s="3">
        <v>44407</v>
      </c>
      <c r="B66" s="1">
        <v>604630</v>
      </c>
      <c r="C66" s="1">
        <f t="shared" si="78"/>
        <v>2796</v>
      </c>
      <c r="D66" s="1">
        <v>612160</v>
      </c>
      <c r="E66" s="1">
        <f t="shared" ref="E66" si="84">D66-D65</f>
        <v>1748</v>
      </c>
    </row>
    <row r="67" spans="1:5" ht="15.75" x14ac:dyDescent="0.25">
      <c r="A67" s="3">
        <v>44414</v>
      </c>
      <c r="B67" s="1">
        <v>607623</v>
      </c>
      <c r="C67" s="1">
        <f t="shared" ref="C67" si="85">B67-B66</f>
        <v>2993</v>
      </c>
      <c r="D67" s="1">
        <v>615816</v>
      </c>
      <c r="E67" s="1">
        <f t="shared" ref="E67" si="86">D67-D66</f>
        <v>3656</v>
      </c>
    </row>
    <row r="68" spans="1:5" ht="15.75" x14ac:dyDescent="0.25">
      <c r="A68" s="3">
        <v>44421</v>
      </c>
      <c r="B68" s="1">
        <v>611876</v>
      </c>
      <c r="C68" s="1">
        <f t="shared" ref="C68" si="87">B68-B67</f>
        <v>4253</v>
      </c>
      <c r="D68" s="1">
        <v>619793</v>
      </c>
      <c r="E68" s="1">
        <f t="shared" ref="E68" si="88">D68-D67</f>
        <v>3977</v>
      </c>
    </row>
    <row r="69" spans="1:5" ht="15.75" x14ac:dyDescent="0.25">
      <c r="A69" s="3">
        <v>44428</v>
      </c>
      <c r="B69" s="1">
        <v>618347</v>
      </c>
      <c r="C69" s="1">
        <f t="shared" ref="C69" si="89">B69-B68</f>
        <v>6471</v>
      </c>
      <c r="D69" s="1">
        <v>625760</v>
      </c>
      <c r="E69" s="1">
        <f t="shared" ref="E69" si="90">D69-D68</f>
        <v>5967</v>
      </c>
    </row>
    <row r="70" spans="1:5" ht="15.75" x14ac:dyDescent="0.25">
      <c r="A70" s="3">
        <v>44435</v>
      </c>
      <c r="B70" s="1">
        <v>626887</v>
      </c>
      <c r="C70" s="1">
        <f t="shared" ref="C70" si="91">B70-B69</f>
        <v>8540</v>
      </c>
      <c r="D70" s="1">
        <v>634520</v>
      </c>
      <c r="E70" s="1">
        <f t="shared" ref="E70" si="92">D70-D69</f>
        <v>8760</v>
      </c>
    </row>
    <row r="71" spans="1:5" ht="15.75" x14ac:dyDescent="0.25">
      <c r="A71" s="3">
        <v>44442</v>
      </c>
      <c r="B71" s="1">
        <v>637723</v>
      </c>
      <c r="C71" s="1">
        <f t="shared" ref="C71" si="93">B71-B70</f>
        <v>10836</v>
      </c>
      <c r="D71" s="1">
        <v>644761</v>
      </c>
      <c r="E71" s="1">
        <f t="shared" ref="E71" si="94">D71-D70</f>
        <v>10241</v>
      </c>
    </row>
    <row r="72" spans="1:5" ht="15.75" x14ac:dyDescent="0.25">
      <c r="A72" s="3">
        <v>44449</v>
      </c>
      <c r="B72" s="1">
        <v>648783</v>
      </c>
      <c r="C72" s="1">
        <f t="shared" ref="C72" si="95">B72-B71</f>
        <v>11060</v>
      </c>
      <c r="D72" s="1">
        <v>656248</v>
      </c>
      <c r="E72" s="1">
        <f t="shared" ref="E72" si="96">D72-D71</f>
        <v>11487</v>
      </c>
    </row>
    <row r="73" spans="1:5" ht="15.75" x14ac:dyDescent="0.25">
      <c r="A73" s="3">
        <v>44454</v>
      </c>
      <c r="B73" s="1">
        <v>663783</v>
      </c>
      <c r="C73" s="1">
        <f t="shared" ref="C73" si="97">B73-B72</f>
        <v>15000</v>
      </c>
      <c r="D73" s="1">
        <v>671522</v>
      </c>
      <c r="E73" s="1">
        <f t="shared" ref="E73" si="98">D73-D72</f>
        <v>15274</v>
      </c>
    </row>
    <row r="74" spans="1:5" ht="15.75" x14ac:dyDescent="0.25">
      <c r="A74" s="3">
        <v>44463</v>
      </c>
      <c r="B74" s="1">
        <v>678198</v>
      </c>
      <c r="C74" s="1">
        <f t="shared" ref="C74" si="99">B74-B73</f>
        <v>14415</v>
      </c>
      <c r="D74" s="1">
        <v>687078</v>
      </c>
      <c r="E74" s="1">
        <f t="shared" ref="E74" si="100">D74-D73</f>
        <v>15556</v>
      </c>
    </row>
    <row r="75" spans="1:5" ht="15.75" x14ac:dyDescent="0.25">
      <c r="A75" s="3">
        <v>44470</v>
      </c>
      <c r="B75" s="1">
        <v>692340</v>
      </c>
      <c r="C75" s="1">
        <f t="shared" ref="C75" si="101">B75-B74</f>
        <v>14142</v>
      </c>
      <c r="D75" s="1">
        <v>699848</v>
      </c>
      <c r="E75" s="1">
        <f t="shared" ref="E75" si="102">D75-D74</f>
        <v>12770</v>
      </c>
    </row>
    <row r="76" spans="1:5" ht="15.75" x14ac:dyDescent="0.25">
      <c r="A76" s="3">
        <v>44477</v>
      </c>
      <c r="B76" s="1">
        <v>703699</v>
      </c>
      <c r="C76" s="1">
        <f t="shared" ref="C76" si="103">B76-B75</f>
        <v>11359</v>
      </c>
      <c r="D76" s="1">
        <v>712171</v>
      </c>
      <c r="E76" s="1">
        <f t="shared" ref="E76" si="104">D76-D75</f>
        <v>12323</v>
      </c>
    </row>
    <row r="77" spans="1:5" ht="15.75" x14ac:dyDescent="0.25">
      <c r="A77" s="3">
        <v>44484</v>
      </c>
      <c r="B77" s="1">
        <v>714174</v>
      </c>
      <c r="C77" s="1">
        <f t="shared" ref="C77" si="105">B77-B76</f>
        <v>10475</v>
      </c>
      <c r="D77" s="1">
        <v>723385</v>
      </c>
      <c r="E77" s="1">
        <f t="shared" ref="E77" si="106">D77-D76</f>
        <v>11214</v>
      </c>
    </row>
    <row r="78" spans="1:5" ht="15.75" x14ac:dyDescent="0.25">
      <c r="A78" s="3">
        <v>44491</v>
      </c>
      <c r="B78" s="1">
        <v>729543</v>
      </c>
      <c r="C78" s="1">
        <f t="shared" ref="C78" si="107">B78-B77</f>
        <v>15369</v>
      </c>
      <c r="D78" s="1">
        <v>734838</v>
      </c>
      <c r="E78" s="1">
        <f t="shared" ref="E78" si="108">D78-D77</f>
        <v>11453</v>
      </c>
    </row>
    <row r="79" spans="1:5" ht="15.75" x14ac:dyDescent="0.25">
      <c r="A79" s="3">
        <v>44498</v>
      </c>
      <c r="B79" s="1">
        <v>741135</v>
      </c>
      <c r="C79" s="1">
        <f t="shared" ref="C79" si="109">B79-B78</f>
        <v>11592</v>
      </c>
      <c r="D79" s="1">
        <v>745006</v>
      </c>
      <c r="E79" s="1">
        <f t="shared" ref="E79" si="110">D79-D78</f>
        <v>10168</v>
      </c>
    </row>
    <row r="80" spans="1:5" ht="15.75" x14ac:dyDescent="0.25">
      <c r="A80" s="3">
        <v>44505</v>
      </c>
      <c r="B80" s="1">
        <v>751178</v>
      </c>
      <c r="C80" s="1">
        <f t="shared" ref="C80" si="111">B80-B79</f>
        <v>10043</v>
      </c>
      <c r="D80" s="1">
        <v>753041</v>
      </c>
      <c r="E80" s="1">
        <f t="shared" ref="E80" si="112">D80-D79</f>
        <v>8035</v>
      </c>
    </row>
    <row r="81" spans="1:5" ht="15.75" x14ac:dyDescent="0.25">
      <c r="A81" s="3">
        <v>44512</v>
      </c>
      <c r="B81" s="1">
        <v>759205</v>
      </c>
      <c r="C81" s="1">
        <f t="shared" ref="C81" si="113">B81-B80</f>
        <v>8027</v>
      </c>
      <c r="D81" s="1">
        <v>761402</v>
      </c>
      <c r="E81" s="1">
        <f t="shared" ref="E81" si="114">D81-D80</f>
        <v>8361</v>
      </c>
    </row>
    <row r="82" spans="1:5" ht="15.75" x14ac:dyDescent="0.25">
      <c r="A82" s="3">
        <v>44519</v>
      </c>
      <c r="B82" s="1">
        <v>768204</v>
      </c>
      <c r="C82" s="1">
        <f t="shared" ref="C82" si="115">B82-B81</f>
        <v>8999</v>
      </c>
      <c r="D82" s="1">
        <v>770140</v>
      </c>
      <c r="E82" s="1">
        <f t="shared" ref="E82" si="116">D82-D81</f>
        <v>8738</v>
      </c>
    </row>
    <row r="83" spans="1:5" ht="15.75" x14ac:dyDescent="0.25">
      <c r="A83" s="3">
        <v>44526</v>
      </c>
      <c r="B83" s="1">
        <v>775668</v>
      </c>
      <c r="C83" s="1">
        <f t="shared" ref="C83" si="117">B83-B82</f>
        <v>7464</v>
      </c>
      <c r="D83" s="1">
        <v>776264</v>
      </c>
      <c r="E83" s="1">
        <f t="shared" ref="E83" si="118">D83-D82</f>
        <v>6124</v>
      </c>
    </row>
    <row r="84" spans="1:5" ht="15.75" x14ac:dyDescent="0.25">
      <c r="A84" s="3">
        <v>44533</v>
      </c>
      <c r="B84" s="1">
        <v>782233</v>
      </c>
      <c r="C84" s="1">
        <f t="shared" ref="C84" si="119">B84-B83</f>
        <v>6565</v>
      </c>
      <c r="D84" s="1">
        <v>787368</v>
      </c>
      <c r="E84" s="1">
        <f t="shared" ref="E84" si="120">D84-D83</f>
        <v>11104</v>
      </c>
    </row>
    <row r="85" spans="1:5" ht="15.75" x14ac:dyDescent="0.25">
      <c r="A85" s="3">
        <v>44540</v>
      </c>
      <c r="B85" s="1">
        <v>791130</v>
      </c>
      <c r="C85" s="1">
        <f t="shared" ref="C85" si="121">B85-B84</f>
        <v>8897</v>
      </c>
      <c r="D85" s="1">
        <v>796215</v>
      </c>
      <c r="E85" s="1">
        <f t="shared" ref="E85" si="122">D85-D84</f>
        <v>8847</v>
      </c>
    </row>
    <row r="86" spans="1:5" ht="15.75" x14ac:dyDescent="0.25">
      <c r="A86" s="3">
        <v>44547</v>
      </c>
      <c r="B86" s="1">
        <v>801243</v>
      </c>
      <c r="C86" s="1">
        <f t="shared" ref="C86" si="123">B86-B85</f>
        <v>10113</v>
      </c>
      <c r="D86" s="1">
        <v>805254</v>
      </c>
      <c r="E86" s="1">
        <f t="shared" ref="E86" si="124">D86-D85</f>
        <v>9039</v>
      </c>
    </row>
    <row r="87" spans="1:5" ht="15.75" x14ac:dyDescent="0.25">
      <c r="A87" s="3">
        <v>44554</v>
      </c>
      <c r="B87" s="1">
        <v>808986</v>
      </c>
      <c r="C87" s="1">
        <f t="shared" ref="C87" si="125">B87-B86</f>
        <v>7743</v>
      </c>
      <c r="D87" s="1">
        <v>815595</v>
      </c>
      <c r="E87" s="1">
        <f t="shared" ref="E87" si="126">D87-D86</f>
        <v>10341</v>
      </c>
    </row>
    <row r="88" spans="1:5" ht="15.75" x14ac:dyDescent="0.25">
      <c r="A88" s="3">
        <v>44561</v>
      </c>
      <c r="B88" s="1">
        <v>816823</v>
      </c>
      <c r="C88" s="1">
        <f t="shared" ref="C88" si="127">B88-B87</f>
        <v>7837</v>
      </c>
      <c r="D88" s="1">
        <v>825394</v>
      </c>
      <c r="E88" s="1">
        <f t="shared" ref="E88" si="128">D88-D87</f>
        <v>9799</v>
      </c>
    </row>
    <row r="89" spans="1:5" ht="15.75" x14ac:dyDescent="0.25">
      <c r="A89" s="3">
        <v>44568</v>
      </c>
      <c r="B89" s="1">
        <v>825940</v>
      </c>
      <c r="C89" s="1">
        <f t="shared" ref="C89" si="129">B89-B88</f>
        <v>9117</v>
      </c>
      <c r="D89" s="1">
        <v>835994</v>
      </c>
      <c r="E89" s="1">
        <f t="shared" ref="E89" si="130">D89-D88</f>
        <v>10600</v>
      </c>
    </row>
    <row r="90" spans="1:5" ht="15.75" x14ac:dyDescent="0.25">
      <c r="A90" s="3">
        <v>44575</v>
      </c>
      <c r="B90" s="1">
        <v>838339</v>
      </c>
      <c r="C90" s="1">
        <f t="shared" ref="C90" si="131">B90-B89</f>
        <v>12399</v>
      </c>
      <c r="D90" s="1">
        <v>848812</v>
      </c>
      <c r="E90" s="1">
        <f t="shared" ref="E90" si="132">D90-D89</f>
        <v>12818</v>
      </c>
    </row>
    <row r="91" spans="1:5" ht="15.75" x14ac:dyDescent="0.25">
      <c r="A91" s="3">
        <v>44582</v>
      </c>
      <c r="B91" s="1">
        <v>851726</v>
      </c>
      <c r="C91" s="1">
        <f t="shared" ref="C91" si="133">B91-B90</f>
        <v>13387</v>
      </c>
      <c r="D91" s="1">
        <v>860564</v>
      </c>
      <c r="E91" s="1">
        <f t="shared" ref="E91" si="134">D91-D90</f>
        <v>11752</v>
      </c>
    </row>
    <row r="92" spans="1:5" ht="15.75" x14ac:dyDescent="0.25">
      <c r="A92" s="3">
        <v>44589</v>
      </c>
      <c r="B92" s="1">
        <v>867971</v>
      </c>
      <c r="C92" s="1">
        <f t="shared" ref="C92" si="135">B92-B91</f>
        <v>16245</v>
      </c>
      <c r="D92" s="1">
        <v>880955</v>
      </c>
      <c r="E92" s="1">
        <f t="shared" ref="E92" si="136">D92-D91</f>
        <v>20391</v>
      </c>
    </row>
    <row r="93" spans="1:5" ht="15.75" x14ac:dyDescent="0.25">
      <c r="A93" s="3">
        <v>44595</v>
      </c>
      <c r="B93" s="1">
        <v>885136</v>
      </c>
      <c r="C93" s="1">
        <f t="shared" ref="C93" si="137">B93-B92</f>
        <v>17165</v>
      </c>
      <c r="D93" s="1">
        <v>900754</v>
      </c>
      <c r="E93" s="1">
        <f t="shared" ref="E93" si="138">D93-D92</f>
        <v>19799</v>
      </c>
    </row>
    <row r="94" spans="1:5" ht="15.75" x14ac:dyDescent="0.25">
      <c r="A94" s="3">
        <v>44603</v>
      </c>
      <c r="B94" s="1">
        <v>901422</v>
      </c>
      <c r="C94" s="1">
        <f t="shared" ref="C94" si="139">B94-B93</f>
        <v>16286</v>
      </c>
      <c r="D94" s="1">
        <v>917823</v>
      </c>
      <c r="E94" s="1">
        <f t="shared" ref="E94" si="140">D94-D93</f>
        <v>17069</v>
      </c>
    </row>
    <row r="95" spans="1:5" ht="15.75" x14ac:dyDescent="0.25">
      <c r="A95" s="3">
        <v>44610</v>
      </c>
      <c r="B95" s="1">
        <v>922904</v>
      </c>
      <c r="C95" s="1">
        <f t="shared" ref="C95" si="141">B95-B94</f>
        <v>21482</v>
      </c>
      <c r="D95" s="1">
        <v>932835</v>
      </c>
      <c r="E95" s="1">
        <f t="shared" ref="E95" si="142">D95-D94</f>
        <v>15012</v>
      </c>
    </row>
    <row r="96" spans="1:5" ht="15.75" x14ac:dyDescent="0.25">
      <c r="A96" s="3">
        <v>44617</v>
      </c>
      <c r="B96" s="1">
        <v>935215</v>
      </c>
      <c r="C96" s="1">
        <f t="shared" ref="C96" si="143">B96-B95</f>
        <v>12311</v>
      </c>
      <c r="D96" s="1">
        <v>947171</v>
      </c>
      <c r="E96" s="1">
        <f t="shared" ref="E96" si="144">D96-D95</f>
        <v>14336</v>
      </c>
    </row>
    <row r="97" spans="1:7" ht="15.75" x14ac:dyDescent="0.25">
      <c r="A97" s="3">
        <v>44624</v>
      </c>
      <c r="B97" s="1">
        <v>947878</v>
      </c>
      <c r="C97" s="1">
        <f t="shared" ref="C97" si="145">B97-B96</f>
        <v>12663</v>
      </c>
      <c r="D97" s="1">
        <v>957954</v>
      </c>
      <c r="E97" s="1">
        <f t="shared" ref="E97" si="146">D97-D96</f>
        <v>10783</v>
      </c>
    </row>
    <row r="98" spans="1:7" ht="15.75" x14ac:dyDescent="0.25">
      <c r="A98" s="3">
        <v>44631</v>
      </c>
      <c r="B98" s="1">
        <v>959981</v>
      </c>
      <c r="C98" s="1">
        <f t="shared" ref="C98" si="147">B98-B97</f>
        <v>12103</v>
      </c>
      <c r="D98" s="1">
        <v>965866</v>
      </c>
      <c r="E98" s="1">
        <f t="shared" ref="E98" si="148">D98-D97</f>
        <v>7912</v>
      </c>
    </row>
    <row r="99" spans="1:7" ht="15.75" x14ac:dyDescent="0.25">
      <c r="A99" s="3">
        <v>44638</v>
      </c>
      <c r="B99" s="1">
        <v>969748</v>
      </c>
      <c r="C99" s="1">
        <f t="shared" ref="C99" si="149">B99-B98</f>
        <v>9767</v>
      </c>
      <c r="D99" s="1">
        <v>970744</v>
      </c>
      <c r="E99" s="1">
        <f t="shared" ref="E99" si="150">D99-D98</f>
        <v>4878</v>
      </c>
    </row>
    <row r="100" spans="1:7" ht="15.75" x14ac:dyDescent="0.25">
      <c r="A100" s="3">
        <v>44644</v>
      </c>
      <c r="B100" s="1">
        <v>976367</v>
      </c>
      <c r="C100" s="1">
        <f t="shared" ref="C100" si="151">B100-B99</f>
        <v>6619</v>
      </c>
      <c r="D100" s="1">
        <v>976467</v>
      </c>
      <c r="E100" s="1">
        <f t="shared" ref="E100" si="152">D100-D99</f>
        <v>5723</v>
      </c>
    </row>
    <row r="101" spans="1:7" ht="15.75" x14ac:dyDescent="0.25">
      <c r="A101" s="3">
        <v>44652</v>
      </c>
      <c r="B101" s="1">
        <v>980589</v>
      </c>
      <c r="C101" s="1">
        <f t="shared" ref="C101" si="153">B101-B100</f>
        <v>4222</v>
      </c>
      <c r="D101" s="1">
        <v>980797</v>
      </c>
      <c r="E101" s="1">
        <f t="shared" ref="E101" si="154">D101-D100</f>
        <v>4330</v>
      </c>
    </row>
    <row r="102" spans="1:7" ht="15.75" x14ac:dyDescent="0.25">
      <c r="A102" s="3">
        <v>44659</v>
      </c>
      <c r="B102" s="1">
        <v>985055</v>
      </c>
      <c r="C102" s="1">
        <f t="shared" ref="C102" si="155">B102-B101</f>
        <v>4466</v>
      </c>
      <c r="D102" s="1">
        <v>984934</v>
      </c>
      <c r="E102" s="1">
        <f t="shared" ref="E102" si="156">D102-D101</f>
        <v>4137</v>
      </c>
    </row>
    <row r="103" spans="1:7" ht="15.75" x14ac:dyDescent="0.25">
      <c r="A103" s="3">
        <v>44666</v>
      </c>
      <c r="B103" s="1">
        <v>988496</v>
      </c>
      <c r="C103" s="1">
        <f t="shared" ref="C103" si="157">B103-B102</f>
        <v>3441</v>
      </c>
      <c r="D103" s="1">
        <v>988342</v>
      </c>
      <c r="E103" s="1">
        <f t="shared" ref="E103" si="158">D103-D102</f>
        <v>3408</v>
      </c>
    </row>
    <row r="104" spans="1:7" ht="15.75" x14ac:dyDescent="0.25">
      <c r="A104" s="3">
        <v>44673</v>
      </c>
      <c r="B104" s="1">
        <v>992246</v>
      </c>
      <c r="C104" s="1">
        <f t="shared" ref="C104" si="159">B104-B103</f>
        <v>3750</v>
      </c>
      <c r="D104" s="1">
        <v>990939</v>
      </c>
      <c r="E104" s="1">
        <f t="shared" ref="E104" si="160">D104-D103</f>
        <v>2597</v>
      </c>
    </row>
    <row r="105" spans="1:7" ht="15.75" x14ac:dyDescent="0.25">
      <c r="A105" s="3">
        <v>44680</v>
      </c>
      <c r="B105" s="1">
        <v>995058</v>
      </c>
      <c r="C105" s="1">
        <f t="shared" ref="C105" si="161">B105-B104</f>
        <v>2812</v>
      </c>
      <c r="D105" s="1">
        <v>993496</v>
      </c>
      <c r="E105" s="1">
        <f t="shared" ref="E105" si="162">D105-D104</f>
        <v>2557</v>
      </c>
    </row>
    <row r="106" spans="1:7" ht="15.75" x14ac:dyDescent="0.25">
      <c r="A106" s="3">
        <v>44687</v>
      </c>
      <c r="B106" s="1">
        <v>997444</v>
      </c>
      <c r="C106" s="1">
        <f t="shared" ref="C106" si="163">B106-B105</f>
        <v>2386</v>
      </c>
      <c r="D106" s="1">
        <v>997111</v>
      </c>
      <c r="E106" s="1">
        <f t="shared" ref="E106" si="164">D106-D105</f>
        <v>3615</v>
      </c>
    </row>
    <row r="107" spans="1:7" ht="15.75" x14ac:dyDescent="0.25">
      <c r="A107" s="3">
        <v>44694</v>
      </c>
      <c r="B107" s="1">
        <v>999574</v>
      </c>
      <c r="C107" s="1">
        <f t="shared" ref="C107" si="165">B107-B106</f>
        <v>2130</v>
      </c>
      <c r="D107" s="1">
        <v>999484</v>
      </c>
      <c r="E107" s="1">
        <f t="shared" ref="E107" si="166">D107-D106</f>
        <v>2373</v>
      </c>
    </row>
    <row r="108" spans="1:7" ht="15.75" x14ac:dyDescent="0.25">
      <c r="A108" s="3">
        <v>44701</v>
      </c>
      <c r="B108" s="1">
        <v>1001750</v>
      </c>
      <c r="C108" s="1">
        <f t="shared" ref="C108" si="167">B108-B107</f>
        <v>2176</v>
      </c>
      <c r="D108" s="1">
        <v>1001952</v>
      </c>
      <c r="E108" s="1">
        <f t="shared" ref="E108" si="168">D108-D107</f>
        <v>2468</v>
      </c>
    </row>
    <row r="109" spans="1:7" ht="15.75" x14ac:dyDescent="0.25">
      <c r="A109" s="3">
        <v>44708</v>
      </c>
      <c r="B109" s="1">
        <v>1003865</v>
      </c>
      <c r="C109" s="1">
        <f t="shared" ref="C109" si="169">B109-B108</f>
        <v>2115</v>
      </c>
      <c r="D109" s="1">
        <v>1004449</v>
      </c>
      <c r="E109" s="1">
        <f t="shared" ref="E109" si="170">D109-D108</f>
        <v>2497</v>
      </c>
    </row>
    <row r="110" spans="1:7" ht="15.75" x14ac:dyDescent="0.25">
      <c r="A110" s="3">
        <v>44715</v>
      </c>
      <c r="B110" s="1">
        <v>1005633</v>
      </c>
      <c r="C110" s="1">
        <f t="shared" ref="C110" si="171">B110-B109</f>
        <v>1768</v>
      </c>
      <c r="D110" s="1">
        <v>1008377</v>
      </c>
      <c r="E110" s="1">
        <f t="shared" ref="E110" si="172">D110-D109</f>
        <v>3928</v>
      </c>
    </row>
    <row r="111" spans="1:7" ht="15.75" x14ac:dyDescent="0.25">
      <c r="A111" s="3">
        <v>44722</v>
      </c>
      <c r="B111" s="1">
        <v>1005633</v>
      </c>
      <c r="C111" s="1">
        <f t="shared" ref="C111" si="173">B111-B110</f>
        <v>0</v>
      </c>
      <c r="D111" s="1">
        <v>1010985</v>
      </c>
      <c r="E111" s="1">
        <f t="shared" ref="E111" si="174">D111-D110</f>
        <v>2608</v>
      </c>
      <c r="G111" t="s">
        <v>16</v>
      </c>
    </row>
    <row r="112" spans="1:7" ht="15.75" x14ac:dyDescent="0.25">
      <c r="A112" s="3">
        <v>44729</v>
      </c>
      <c r="B112" s="1">
        <v>1005633</v>
      </c>
      <c r="C112" s="1">
        <f t="shared" ref="C112" si="175">B112-B111</f>
        <v>0</v>
      </c>
      <c r="D112" s="1">
        <v>1012892</v>
      </c>
      <c r="E112" s="1">
        <f t="shared" ref="E112" si="176">D112-D111</f>
        <v>1907</v>
      </c>
      <c r="G112" t="s">
        <v>16</v>
      </c>
    </row>
    <row r="113" spans="1:7" ht="15.75" x14ac:dyDescent="0.25">
      <c r="A113" s="3">
        <v>44736</v>
      </c>
      <c r="B113" s="1">
        <v>1005633</v>
      </c>
      <c r="C113" s="1">
        <f t="shared" ref="C113" si="177">B113-B112</f>
        <v>0</v>
      </c>
      <c r="D113" s="1">
        <v>1015612</v>
      </c>
      <c r="E113" s="1">
        <f t="shared" ref="E113" si="178">D113-D112</f>
        <v>2720</v>
      </c>
      <c r="G113" t="s">
        <v>16</v>
      </c>
    </row>
    <row r="114" spans="1:7" ht="15.75" x14ac:dyDescent="0.25">
      <c r="A114" s="3">
        <v>44743</v>
      </c>
      <c r="B114" s="1">
        <v>1006229</v>
      </c>
      <c r="C114" s="1">
        <f t="shared" ref="C114" si="179">B114-B113</f>
        <v>596</v>
      </c>
      <c r="D114" s="1">
        <v>1017765</v>
      </c>
      <c r="E114" s="1">
        <f t="shared" ref="E114" si="180">D114-D113</f>
        <v>2153</v>
      </c>
      <c r="G114" t="s">
        <v>16</v>
      </c>
    </row>
    <row r="115" spans="1:7" ht="15.75" x14ac:dyDescent="0.25">
      <c r="A115" s="3">
        <v>44750</v>
      </c>
      <c r="B115" s="1">
        <v>1011702</v>
      </c>
      <c r="C115" s="1">
        <f t="shared" ref="C115" si="181">B115-B114</f>
        <v>5473</v>
      </c>
      <c r="D115" s="1">
        <v>1020816</v>
      </c>
      <c r="E115" s="1">
        <f t="shared" ref="E115" si="182">D115-D114</f>
        <v>3051</v>
      </c>
    </row>
    <row r="116" spans="1:7" ht="15.75" x14ac:dyDescent="0.25">
      <c r="A116" s="3">
        <v>44757</v>
      </c>
      <c r="B116" s="1">
        <v>1015809</v>
      </c>
      <c r="C116" s="1">
        <f t="shared" ref="C116" si="183">B116-B115</f>
        <v>4107</v>
      </c>
      <c r="D116" s="1">
        <v>1023722</v>
      </c>
      <c r="E116" s="1">
        <f t="shared" ref="E116" si="184">D116-D115</f>
        <v>2906</v>
      </c>
    </row>
    <row r="117" spans="1:7" ht="15.75" x14ac:dyDescent="0.25">
      <c r="A117" s="3">
        <v>44764</v>
      </c>
      <c r="B117" s="1">
        <v>1018957</v>
      </c>
      <c r="C117" s="1">
        <f t="shared" ref="C117" si="185">B117-B116</f>
        <v>3148</v>
      </c>
      <c r="D117" s="1">
        <v>1026857</v>
      </c>
      <c r="E117" s="1">
        <f t="shared" ref="E117" si="186">D117-D116</f>
        <v>3135</v>
      </c>
    </row>
    <row r="118" spans="1:7" ht="15.75" x14ac:dyDescent="0.25">
      <c r="A118" s="3">
        <v>44771</v>
      </c>
      <c r="B118" s="1">
        <v>1021318</v>
      </c>
      <c r="C118" s="1">
        <f t="shared" ref="C118" si="187">B118-B117</f>
        <v>2361</v>
      </c>
      <c r="D118" s="1">
        <v>1029856</v>
      </c>
      <c r="E118" s="1">
        <f t="shared" ref="E118" si="188">D118-D117</f>
        <v>2999</v>
      </c>
    </row>
    <row r="119" spans="1:7" ht="15.75" x14ac:dyDescent="0.25">
      <c r="A119" s="3">
        <v>44778</v>
      </c>
      <c r="B119" s="1">
        <v>1027734</v>
      </c>
      <c r="C119" s="1">
        <f t="shared" ref="C119" si="189">B119-B118</f>
        <v>6416</v>
      </c>
      <c r="D119" s="1">
        <v>1033132</v>
      </c>
      <c r="E119" s="1">
        <f t="shared" ref="E119" si="190">D119-D118</f>
        <v>3276</v>
      </c>
    </row>
    <row r="120" spans="1:7" ht="15.75" x14ac:dyDescent="0.25">
      <c r="A120" s="3">
        <v>44785</v>
      </c>
      <c r="B120" s="1">
        <v>1032462</v>
      </c>
      <c r="C120" s="1">
        <f t="shared" ref="C120" si="191">B120-B119</f>
        <v>4728</v>
      </c>
      <c r="D120" s="1">
        <v>1036841</v>
      </c>
      <c r="E120" s="1">
        <f t="shared" ref="E120" si="192">D120-D119</f>
        <v>3709</v>
      </c>
    </row>
    <row r="121" spans="1:7" ht="15.75" x14ac:dyDescent="0.25">
      <c r="A121" s="3">
        <v>44792</v>
      </c>
      <c r="B121" s="1">
        <v>1036267</v>
      </c>
      <c r="C121" s="1">
        <f t="shared" ref="C121" si="193">B121-B120</f>
        <v>3805</v>
      </c>
      <c r="D121" s="1">
        <v>1040355</v>
      </c>
      <c r="E121" s="1">
        <f t="shared" ref="E121" si="194">D121-D120</f>
        <v>3514</v>
      </c>
    </row>
    <row r="122" spans="1:7" ht="15.75" x14ac:dyDescent="0.25">
      <c r="A122" s="3">
        <v>44799</v>
      </c>
      <c r="B122" s="1">
        <v>1039836</v>
      </c>
      <c r="C122" s="1">
        <f t="shared" ref="C122" si="195">B122-B121</f>
        <v>3569</v>
      </c>
      <c r="D122" s="1">
        <v>1043746</v>
      </c>
      <c r="E122" s="1">
        <f t="shared" ref="E122" si="196">D122-D121</f>
        <v>3391</v>
      </c>
    </row>
    <row r="123" spans="1:7" ht="15.75" x14ac:dyDescent="0.25">
      <c r="A123" s="3">
        <v>44806</v>
      </c>
      <c r="B123" s="1">
        <v>1043214</v>
      </c>
      <c r="C123" s="1">
        <f t="shared" ref="C123" si="197">B123-B122</f>
        <v>3378</v>
      </c>
      <c r="D123" s="1">
        <v>1047380</v>
      </c>
      <c r="E123" s="1">
        <f t="shared" ref="E123" si="198">D123-D122</f>
        <v>3634</v>
      </c>
    </row>
    <row r="124" spans="1:7" ht="15.75" x14ac:dyDescent="0.25">
      <c r="A124" s="3">
        <v>44813</v>
      </c>
      <c r="B124" s="1">
        <v>1045706</v>
      </c>
      <c r="C124" s="1">
        <f t="shared" ref="C124" si="199">B124-B123</f>
        <v>2492</v>
      </c>
      <c r="D124" s="1">
        <v>1050290</v>
      </c>
      <c r="E124" s="1">
        <f t="shared" ref="E124" si="200">D124-D123</f>
        <v>2910</v>
      </c>
    </row>
    <row r="125" spans="1:7" ht="15.75" x14ac:dyDescent="0.25">
      <c r="A125" s="3">
        <v>44820</v>
      </c>
      <c r="B125" s="1">
        <v>1048717</v>
      </c>
      <c r="C125" s="1">
        <f t="shared" ref="C125" si="201">B125-B124</f>
        <v>3011</v>
      </c>
      <c r="D125" s="1">
        <v>1053389</v>
      </c>
      <c r="E125" s="1">
        <f t="shared" ref="E125" si="202">D125-D124</f>
        <v>3099</v>
      </c>
    </row>
    <row r="126" spans="1:7" ht="15.75" x14ac:dyDescent="0.25">
      <c r="A126" s="3">
        <v>44827</v>
      </c>
      <c r="B126" s="1">
        <v>1051633</v>
      </c>
      <c r="C126" s="1">
        <f t="shared" ref="C126" si="203">B126-B125</f>
        <v>2916</v>
      </c>
      <c r="D126" s="1">
        <v>1056176</v>
      </c>
      <c r="E126" s="1">
        <f t="shared" ref="E126" si="204">D126-D125</f>
        <v>2787</v>
      </c>
    </row>
    <row r="127" spans="1:7" ht="15.75" x14ac:dyDescent="0.25">
      <c r="A127" s="3">
        <v>44834</v>
      </c>
      <c r="B127" s="1">
        <v>1054369</v>
      </c>
      <c r="C127" s="1">
        <f t="shared" ref="C127" si="205">B127-B126</f>
        <v>2736</v>
      </c>
      <c r="D127" s="1">
        <v>1059521</v>
      </c>
      <c r="E127" s="1">
        <f t="shared" ref="E127" si="206">D127-D126</f>
        <v>3345</v>
      </c>
    </row>
    <row r="128" spans="1:7" ht="15.75" x14ac:dyDescent="0.25">
      <c r="A128" s="3">
        <v>44841</v>
      </c>
      <c r="B128" s="1">
        <v>1056859</v>
      </c>
      <c r="C128" s="1">
        <f t="shared" ref="C128" si="207">B128-B127</f>
        <v>2490</v>
      </c>
      <c r="D128" s="1">
        <v>1062412</v>
      </c>
      <c r="E128" s="1">
        <f t="shared" ref="E128" si="208">D128-D127</f>
        <v>2891</v>
      </c>
    </row>
    <row r="129" spans="1:5" ht="15.75" x14ac:dyDescent="0.25">
      <c r="A129" s="3">
        <v>44848</v>
      </c>
      <c r="B129" s="1">
        <v>1059052</v>
      </c>
      <c r="C129" s="1">
        <f t="shared" ref="C129" si="209">B129-B128</f>
        <v>2193</v>
      </c>
      <c r="D129" s="1">
        <v>1065042</v>
      </c>
      <c r="E129" s="1">
        <f t="shared" ref="E129" si="210">D129-D128</f>
        <v>2630</v>
      </c>
    </row>
    <row r="130" spans="1:5" ht="15.75" x14ac:dyDescent="0.25">
      <c r="A130" s="3">
        <v>44855</v>
      </c>
      <c r="B130" s="1">
        <v>1061364</v>
      </c>
      <c r="C130" s="1">
        <f t="shared" ref="C130" si="211">B130-B129</f>
        <v>2312</v>
      </c>
      <c r="D130" s="1">
        <v>1067515</v>
      </c>
      <c r="E130" s="1">
        <f t="shared" ref="E130" si="212">D130-D129</f>
        <v>2473</v>
      </c>
    </row>
    <row r="131" spans="1:5" ht="15.75" x14ac:dyDescent="0.25">
      <c r="A131" s="3">
        <v>44862</v>
      </c>
      <c r="B131" s="1">
        <v>1063684</v>
      </c>
      <c r="C131" s="1">
        <f t="shared" ref="C131" si="213">B131-B130</f>
        <v>2320</v>
      </c>
      <c r="D131" s="1">
        <v>1070138</v>
      </c>
      <c r="E131" s="1">
        <f t="shared" ref="E131" si="214">D131-D130</f>
        <v>2623</v>
      </c>
    </row>
    <row r="132" spans="1:5" ht="15.75" x14ac:dyDescent="0.25">
      <c r="A132" s="3">
        <v>44869</v>
      </c>
      <c r="B132" s="1">
        <v>1065919</v>
      </c>
      <c r="C132" s="1">
        <f t="shared" ref="C132" si="215">B132-B131</f>
        <v>2235</v>
      </c>
      <c r="D132" s="1">
        <v>1072539</v>
      </c>
      <c r="E132" s="1">
        <f t="shared" ref="E132" si="216">D132-D131</f>
        <v>2401</v>
      </c>
    </row>
    <row r="133" spans="1:5" ht="15.75" x14ac:dyDescent="0.25">
      <c r="A133" s="3">
        <v>44876</v>
      </c>
      <c r="B133" s="1">
        <v>1067989</v>
      </c>
      <c r="C133" s="1">
        <f t="shared" ref="C133" si="217">B133-B132</f>
        <v>2070</v>
      </c>
      <c r="D133" s="1">
        <v>1074523</v>
      </c>
      <c r="E133" s="1">
        <f t="shared" ref="E133" si="218">D133-D132</f>
        <v>1984</v>
      </c>
    </row>
    <row r="134" spans="1:5" ht="15.75" x14ac:dyDescent="0.25">
      <c r="A134" s="3">
        <v>44883</v>
      </c>
      <c r="B134" s="1">
        <v>1070604</v>
      </c>
      <c r="C134" s="1">
        <f t="shared" ref="C134" si="219">B134-B133</f>
        <v>2615</v>
      </c>
      <c r="D134" s="1">
        <v>1077020</v>
      </c>
      <c r="E134" s="1">
        <f t="shared" ref="E134" si="220">D134-D133</f>
        <v>2497</v>
      </c>
    </row>
    <row r="135" spans="1:5" ht="15.75" x14ac:dyDescent="0.25">
      <c r="A135" s="3">
        <v>44890</v>
      </c>
      <c r="B135" s="1">
        <v>1072644</v>
      </c>
      <c r="C135" s="1">
        <f t="shared" ref="C135" si="221">B135-B134</f>
        <v>2040</v>
      </c>
      <c r="D135" s="1">
        <v>1079182</v>
      </c>
      <c r="E135" s="1">
        <f t="shared" ref="E135" si="222">D135-D134</f>
        <v>2162</v>
      </c>
    </row>
    <row r="136" spans="1:5" ht="15.75" x14ac:dyDescent="0.25">
      <c r="A136" s="3">
        <v>44897</v>
      </c>
      <c r="B136" s="1">
        <v>1074817</v>
      </c>
      <c r="C136" s="1">
        <f t="shared" ref="C136" si="223">B136-B135</f>
        <v>2173</v>
      </c>
      <c r="D136" s="1">
        <v>1081412</v>
      </c>
      <c r="E136" s="1">
        <f t="shared" ref="E136" si="224">D136-D135</f>
        <v>2230</v>
      </c>
    </row>
    <row r="137" spans="1:5" ht="15.75" x14ac:dyDescent="0.25">
      <c r="A137" s="3">
        <v>44904</v>
      </c>
      <c r="B137" s="1">
        <v>1077463</v>
      </c>
      <c r="C137" s="1">
        <f t="shared" ref="C137" si="225">B137-B136</f>
        <v>2646</v>
      </c>
      <c r="D137" s="1">
        <v>1084425</v>
      </c>
      <c r="E137" s="1">
        <f t="shared" ref="E137" si="226">D137-D136</f>
        <v>3013</v>
      </c>
    </row>
    <row r="138" spans="1:5" ht="15.75" x14ac:dyDescent="0.25">
      <c r="A138" s="3">
        <v>44911</v>
      </c>
      <c r="B138" s="1">
        <v>1080314</v>
      </c>
      <c r="C138" s="1">
        <f t="shared" ref="C138" si="227">B138-B137</f>
        <v>2851</v>
      </c>
      <c r="D138" s="1">
        <v>1087398</v>
      </c>
      <c r="E138" s="1">
        <f t="shared" ref="E138" si="228">D138-D137</f>
        <v>2973</v>
      </c>
    </row>
    <row r="139" spans="1:5" ht="15.75" x14ac:dyDescent="0.25">
      <c r="A139" s="3">
        <v>44918</v>
      </c>
      <c r="B139" s="1">
        <v>1083249</v>
      </c>
      <c r="C139" s="1">
        <f t="shared" ref="C139" si="229">B139-B138</f>
        <v>2935</v>
      </c>
      <c r="D139" s="1">
        <v>1090150</v>
      </c>
      <c r="E139" s="1">
        <f t="shared" ref="E139" si="230">D139-D138</f>
        <v>2752</v>
      </c>
    </row>
    <row r="140" spans="1:5" ht="15.75" x14ac:dyDescent="0.25">
      <c r="A140" s="3">
        <v>44925</v>
      </c>
      <c r="B140" s="1">
        <v>1085587</v>
      </c>
      <c r="C140" s="1">
        <f t="shared" ref="C140" si="231">B140-B139</f>
        <v>2338</v>
      </c>
      <c r="D140" s="1">
        <v>1092653</v>
      </c>
      <c r="E140" s="1">
        <f t="shared" ref="E140" si="232">D140-D139</f>
        <v>2503</v>
      </c>
    </row>
    <row r="141" spans="1:5" ht="15.75" x14ac:dyDescent="0.25">
      <c r="A141" s="3">
        <v>44932</v>
      </c>
      <c r="B141" s="1">
        <v>1088464</v>
      </c>
      <c r="C141" s="1">
        <f t="shared" ref="C141" si="233">B141-B140</f>
        <v>2877</v>
      </c>
      <c r="D141" s="1">
        <v>1096480</v>
      </c>
      <c r="E141" s="1">
        <f t="shared" ref="E141" si="234">D141-D140</f>
        <v>3827</v>
      </c>
    </row>
    <row r="142" spans="1:5" ht="15.75" x14ac:dyDescent="0.25">
      <c r="A142" s="3">
        <v>44939</v>
      </c>
      <c r="B142" s="1">
        <v>1092692</v>
      </c>
      <c r="C142" s="1">
        <f t="shared" ref="C142" si="235">B142-B141</f>
        <v>4228</v>
      </c>
      <c r="D142" s="1">
        <v>1099789</v>
      </c>
      <c r="E142" s="1">
        <f t="shared" ref="E142" si="236">D142-D141</f>
        <v>3309</v>
      </c>
    </row>
    <row r="143" spans="1:5" ht="15.75" x14ac:dyDescent="0.25">
      <c r="A143" s="3">
        <v>44946</v>
      </c>
      <c r="B143" s="1">
        <v>1095906</v>
      </c>
      <c r="C143" s="1">
        <f t="shared" ref="C143" si="237">B143-B142</f>
        <v>3214</v>
      </c>
      <c r="D143" s="1">
        <v>1104103</v>
      </c>
      <c r="E143" s="1">
        <f t="shared" ref="E143" si="238">D143-D142</f>
        <v>4314</v>
      </c>
    </row>
    <row r="144" spans="1:5" ht="15.75" x14ac:dyDescent="0.25">
      <c r="A144" s="3">
        <v>44953</v>
      </c>
      <c r="B144" s="1">
        <v>1099738</v>
      </c>
      <c r="C144" s="1">
        <f t="shared" ref="C144" si="239">B144-B143</f>
        <v>3832</v>
      </c>
      <c r="D144" s="1">
        <v>1107634</v>
      </c>
      <c r="E144" s="1">
        <f t="shared" ref="E144" si="240">D144-D143</f>
        <v>3531</v>
      </c>
    </row>
    <row r="145" spans="1:7" ht="15.75" x14ac:dyDescent="0.25">
      <c r="A145" s="3">
        <v>44960</v>
      </c>
      <c r="B145" s="1">
        <v>1103153</v>
      </c>
      <c r="C145" s="1">
        <f t="shared" ref="C145" si="241">B145-B144</f>
        <v>3415</v>
      </c>
      <c r="D145" s="1">
        <v>1111128</v>
      </c>
      <c r="E145" s="1">
        <f t="shared" ref="E145" si="242">D145-D144</f>
        <v>3494</v>
      </c>
    </row>
    <row r="146" spans="1:7" ht="15.75" x14ac:dyDescent="0.25">
      <c r="A146" s="3">
        <v>44967</v>
      </c>
      <c r="B146" s="1">
        <v>1106375</v>
      </c>
      <c r="C146" s="1">
        <f t="shared" ref="C146" si="243">B146-B145</f>
        <v>3222</v>
      </c>
      <c r="D146" s="1">
        <v>1114354</v>
      </c>
      <c r="E146" s="1">
        <f t="shared" ref="E146" si="244">D146-D145</f>
        <v>3226</v>
      </c>
    </row>
    <row r="147" spans="1:7" ht="15.75" x14ac:dyDescent="0.25">
      <c r="A147" s="3">
        <v>44974</v>
      </c>
      <c r="B147" s="1">
        <v>1109216</v>
      </c>
      <c r="C147" s="1">
        <f t="shared" ref="C147" si="245">B147-B146</f>
        <v>2841</v>
      </c>
      <c r="D147" s="1">
        <v>1117200</v>
      </c>
      <c r="E147" s="1">
        <f t="shared" ref="E147" si="246">D147-D146</f>
        <v>2846</v>
      </c>
    </row>
    <row r="148" spans="1:7" ht="15.75" x14ac:dyDescent="0.25">
      <c r="A148" s="3">
        <v>44981</v>
      </c>
      <c r="B148" s="1">
        <v>1111767</v>
      </c>
      <c r="C148" s="1">
        <f t="shared" ref="C148" si="247">B148-B147</f>
        <v>2551</v>
      </c>
      <c r="D148" s="1">
        <v>1119546</v>
      </c>
      <c r="E148" s="1">
        <f t="shared" ref="E148" si="248">D148-D147</f>
        <v>2346</v>
      </c>
    </row>
    <row r="149" spans="1:7" ht="15.75" x14ac:dyDescent="0.25">
      <c r="A149" s="3">
        <v>44991</v>
      </c>
      <c r="B149" s="1">
        <v>1115115</v>
      </c>
      <c r="C149" s="1">
        <f t="shared" ref="C149" si="249">B149-B148</f>
        <v>3348</v>
      </c>
      <c r="D149" s="1">
        <v>1122252</v>
      </c>
      <c r="E149" s="1">
        <f t="shared" ref="E149" si="250">D149-D148</f>
        <v>2706</v>
      </c>
      <c r="G149" t="s">
        <v>17</v>
      </c>
    </row>
    <row r="150" spans="1:7" ht="15.75" x14ac:dyDescent="0.25">
      <c r="A150" s="3">
        <v>44995</v>
      </c>
      <c r="B150" s="1">
        <v>1116632</v>
      </c>
      <c r="C150" s="1">
        <f t="shared" ref="C150" si="251">B150-B149</f>
        <v>1517</v>
      </c>
      <c r="D150" s="1">
        <v>1123836</v>
      </c>
      <c r="E150" s="1">
        <f t="shared" ref="E150" si="252">D150-D149</f>
        <v>1584</v>
      </c>
    </row>
    <row r="151" spans="1:7" ht="15.75" x14ac:dyDescent="0.25">
      <c r="A151" s="3">
        <v>45002</v>
      </c>
      <c r="B151" s="1">
        <v>1118772</v>
      </c>
      <c r="C151" s="1">
        <f t="shared" ref="C151" si="253">B151-B150</f>
        <v>2140</v>
      </c>
      <c r="D151" s="1">
        <v>1123836</v>
      </c>
      <c r="E151" s="1">
        <f t="shared" ref="E151" si="254">D151-D150</f>
        <v>0</v>
      </c>
      <c r="G151" t="s">
        <v>18</v>
      </c>
    </row>
    <row r="152" spans="1:7" ht="15.75" x14ac:dyDescent="0.25">
      <c r="A152" s="3">
        <v>45009</v>
      </c>
      <c r="B152" s="1">
        <v>1120840</v>
      </c>
      <c r="C152" s="1">
        <f t="shared" ref="C152" si="255">B152-B151</f>
        <v>2068</v>
      </c>
      <c r="D152" s="1">
        <v>1123836</v>
      </c>
      <c r="E152" s="1">
        <f t="shared" ref="E152" si="256">D152-D151</f>
        <v>0</v>
      </c>
    </row>
    <row r="153" spans="1:7" ht="15.75" x14ac:dyDescent="0.25">
      <c r="A153" s="3">
        <v>45016</v>
      </c>
      <c r="B153" s="1">
        <v>1122782</v>
      </c>
      <c r="C153" s="1">
        <f t="shared" ref="C153" si="257">B153-B152</f>
        <v>1942</v>
      </c>
      <c r="D153" s="1">
        <v>1123836</v>
      </c>
      <c r="E153" s="1">
        <f t="shared" ref="E153" si="258">D153-D152</f>
        <v>0</v>
      </c>
    </row>
    <row r="154" spans="1:7" ht="15.75" x14ac:dyDescent="0.25">
      <c r="A154" s="3">
        <v>45023</v>
      </c>
      <c r="B154" s="1">
        <v>1124409</v>
      </c>
      <c r="C154" s="1">
        <f t="shared" ref="C154" si="259">B154-B153</f>
        <v>1627</v>
      </c>
      <c r="D154" s="1">
        <v>1123836</v>
      </c>
      <c r="E154" s="1">
        <f t="shared" ref="E154" si="260">D154-D153</f>
        <v>0</v>
      </c>
    </row>
    <row r="155" spans="1:7" ht="15.75" x14ac:dyDescent="0.25">
      <c r="A155" s="3">
        <v>45030</v>
      </c>
      <c r="B155" s="1">
        <v>1125552</v>
      </c>
      <c r="C155" s="1">
        <f t="shared" ref="C155" si="261">B155-B154</f>
        <v>1143</v>
      </c>
      <c r="D155" s="1">
        <v>1123836</v>
      </c>
      <c r="E155" s="1">
        <f t="shared" ref="E155" si="262">D155-D154</f>
        <v>0</v>
      </c>
    </row>
    <row r="156" spans="1:7" ht="15.75" x14ac:dyDescent="0.25">
      <c r="A156" s="3">
        <v>45037</v>
      </c>
      <c r="B156" s="1">
        <v>1127014</v>
      </c>
      <c r="C156" s="1">
        <f t="shared" ref="C156" si="263">B156-B155</f>
        <v>1462</v>
      </c>
      <c r="D156" s="1">
        <v>1123836</v>
      </c>
      <c r="E156" s="1">
        <f t="shared" ref="E156" si="264">D156-D155</f>
        <v>0</v>
      </c>
    </row>
    <row r="157" spans="1:7" ht="15.75" x14ac:dyDescent="0.25">
      <c r="A157" s="3">
        <v>45044</v>
      </c>
      <c r="B157" s="1">
        <v>1128327</v>
      </c>
      <c r="C157" s="1">
        <f t="shared" ref="C157" si="265">B157-B156</f>
        <v>1313</v>
      </c>
      <c r="D157" s="1">
        <v>1123836</v>
      </c>
      <c r="E157" s="1">
        <f t="shared" ref="E157" si="266">D157-D156</f>
        <v>0</v>
      </c>
    </row>
    <row r="158" spans="1:7" ht="15.75" x14ac:dyDescent="0.25">
      <c r="A158" s="3">
        <v>45050</v>
      </c>
      <c r="B158" s="1">
        <v>1129625</v>
      </c>
      <c r="C158" s="1">
        <f t="shared" ref="C158" si="267">B158-B157</f>
        <v>1298</v>
      </c>
      <c r="D158" s="1">
        <v>1123836</v>
      </c>
      <c r="E158" s="1">
        <f t="shared" ref="E158" si="268">D158-D157</f>
        <v>0</v>
      </c>
    </row>
    <row r="159" spans="1:7" ht="15.75" x14ac:dyDescent="0.25">
      <c r="A159" s="3">
        <v>45058</v>
      </c>
      <c r="B159" s="1">
        <v>1130700</v>
      </c>
      <c r="C159" s="1">
        <f t="shared" ref="C159" si="269">B159-B158</f>
        <v>1075</v>
      </c>
      <c r="D159" s="1">
        <v>1123836</v>
      </c>
      <c r="E159" s="1">
        <f t="shared" ref="E159" si="270">D159-D158</f>
        <v>0</v>
      </c>
    </row>
    <row r="160" spans="1:7" ht="15.75" x14ac:dyDescent="0.25">
      <c r="A160" s="3">
        <v>45065</v>
      </c>
      <c r="B160" s="1">
        <v>1131664</v>
      </c>
      <c r="C160" s="1">
        <f t="shared" ref="C160" si="271">B160-B159</f>
        <v>964</v>
      </c>
      <c r="D160" s="1">
        <v>1123836</v>
      </c>
      <c r="E160" s="1">
        <f t="shared" ref="E160" si="272">D160-D159</f>
        <v>0</v>
      </c>
    </row>
    <row r="161" spans="1:5" ht="15.75" x14ac:dyDescent="0.25">
      <c r="A161" s="3">
        <v>45072</v>
      </c>
      <c r="B161" s="1">
        <v>1132588</v>
      </c>
      <c r="C161" s="1">
        <f t="shared" ref="C161" si="273">B161-B160</f>
        <v>924</v>
      </c>
      <c r="D161" s="1">
        <v>1123836</v>
      </c>
      <c r="E161" s="1">
        <f t="shared" ref="E161" si="274">D161-D160</f>
        <v>0</v>
      </c>
    </row>
    <row r="162" spans="1:5" ht="15.75" x14ac:dyDescent="0.25">
      <c r="A162" s="3">
        <v>45079</v>
      </c>
      <c r="B162" s="1">
        <v>1133342</v>
      </c>
      <c r="C162" s="1">
        <f t="shared" ref="C162" si="275">B162-B161</f>
        <v>754</v>
      </c>
      <c r="D162" s="1">
        <v>1123836</v>
      </c>
      <c r="E162" s="1">
        <f t="shared" ref="E162" si="276">D162-D161</f>
        <v>0</v>
      </c>
    </row>
    <row r="163" spans="1:5" ht="15.75" x14ac:dyDescent="0.25">
      <c r="A163" s="3">
        <v>45086</v>
      </c>
      <c r="B163" s="1">
        <v>1134151</v>
      </c>
      <c r="C163" s="1">
        <f t="shared" ref="C163" si="277">B163-B162</f>
        <v>809</v>
      </c>
      <c r="D163" s="1">
        <v>1123836</v>
      </c>
      <c r="E163" s="1">
        <f t="shared" ref="E163" si="278">D163-D162</f>
        <v>0</v>
      </c>
    </row>
    <row r="164" spans="1:5" ht="15.75" x14ac:dyDescent="0.25">
      <c r="A164" s="3">
        <v>45093</v>
      </c>
      <c r="B164" s="1">
        <v>1134883</v>
      </c>
      <c r="C164" s="1">
        <f t="shared" ref="C164" si="279">B164-B163</f>
        <v>732</v>
      </c>
      <c r="D164" s="1">
        <v>1123836</v>
      </c>
      <c r="E164" s="1">
        <f t="shared" ref="E164" si="280">D164-D163</f>
        <v>0</v>
      </c>
    </row>
    <row r="165" spans="1:5" ht="15.75" x14ac:dyDescent="0.25">
      <c r="A165" s="3">
        <v>45100</v>
      </c>
      <c r="B165" s="1">
        <v>1135565</v>
      </c>
      <c r="C165" s="1">
        <f t="shared" ref="C165" si="281">B165-B164</f>
        <v>682</v>
      </c>
      <c r="D165" s="1">
        <v>1123836</v>
      </c>
      <c r="E165" s="1">
        <f t="shared" ref="E165" si="282">D165-D164</f>
        <v>0</v>
      </c>
    </row>
    <row r="166" spans="1:5" ht="15.75" x14ac:dyDescent="0.25">
      <c r="A166" s="3">
        <v>45107</v>
      </c>
      <c r="B166" s="1">
        <v>1136304</v>
      </c>
      <c r="C166" s="1">
        <f t="shared" ref="C166" si="283">B166-B165</f>
        <v>739</v>
      </c>
      <c r="D166" s="1">
        <v>1123836</v>
      </c>
      <c r="E166" s="1">
        <f t="shared" ref="E166" si="284">D166-D165</f>
        <v>0</v>
      </c>
    </row>
    <row r="167" spans="1:5" ht="15.75" x14ac:dyDescent="0.25">
      <c r="A167" s="3">
        <v>45114</v>
      </c>
      <c r="B167" s="1">
        <v>1136869</v>
      </c>
      <c r="C167" s="1">
        <f t="shared" ref="C167" si="285">B167-B166</f>
        <v>565</v>
      </c>
      <c r="D167" s="1">
        <v>1123836</v>
      </c>
      <c r="E167" s="1">
        <f t="shared" ref="E167" si="286">D167-D166</f>
        <v>0</v>
      </c>
    </row>
    <row r="168" spans="1:5" ht="15.75" x14ac:dyDescent="0.25">
      <c r="A168" s="3">
        <v>45121</v>
      </c>
      <c r="B168" s="1">
        <v>1137467</v>
      </c>
      <c r="C168" s="1">
        <f t="shared" ref="C168" si="287">B168-B167</f>
        <v>598</v>
      </c>
      <c r="D168" s="1">
        <v>1123836</v>
      </c>
      <c r="E168" s="1">
        <f t="shared" ref="E168" si="288">D168-D167</f>
        <v>0</v>
      </c>
    </row>
    <row r="169" spans="1:5" ht="15.75" x14ac:dyDescent="0.25">
      <c r="A169" s="3">
        <v>45128</v>
      </c>
      <c r="B169" s="1">
        <v>1137993</v>
      </c>
      <c r="C169" s="1">
        <f t="shared" ref="C169" si="289">B169-B168</f>
        <v>526</v>
      </c>
      <c r="D169" s="1">
        <v>1123836</v>
      </c>
      <c r="E169" s="1">
        <f t="shared" ref="E169" si="290">D169-D168</f>
        <v>0</v>
      </c>
    </row>
    <row r="170" spans="1:5" ht="15.75" x14ac:dyDescent="0.25">
      <c r="A170" s="3">
        <v>45135</v>
      </c>
      <c r="B170" s="1">
        <v>1138553</v>
      </c>
      <c r="C170" s="1">
        <f t="shared" ref="C170" si="291">B170-B169</f>
        <v>560</v>
      </c>
      <c r="D170" s="1">
        <v>1123836</v>
      </c>
      <c r="E170" s="1">
        <f t="shared" ref="E170" si="292">D170-D169</f>
        <v>0</v>
      </c>
    </row>
    <row r="171" spans="1:5" ht="15.75" x14ac:dyDescent="0.25">
      <c r="A171" s="3">
        <v>45142</v>
      </c>
      <c r="B171" s="1">
        <v>1139123</v>
      </c>
      <c r="C171" s="1">
        <f t="shared" ref="C171" si="293">B171-B170</f>
        <v>570</v>
      </c>
      <c r="D171" s="1">
        <v>1123836</v>
      </c>
      <c r="E171" s="1">
        <f t="shared" ref="E171" si="294">D171-D170</f>
        <v>0</v>
      </c>
    </row>
    <row r="172" spans="1:5" ht="15.75" x14ac:dyDescent="0.25">
      <c r="A172" s="3">
        <v>45149</v>
      </c>
      <c r="B172" s="1">
        <v>1139700</v>
      </c>
      <c r="C172" s="1">
        <f t="shared" ref="C172" si="295">B172-B171</f>
        <v>577</v>
      </c>
      <c r="D172" s="1">
        <v>1123836</v>
      </c>
      <c r="E172" s="1">
        <f t="shared" ref="E172" si="296">D172-D171</f>
        <v>0</v>
      </c>
    </row>
    <row r="173" spans="1:5" ht="15.75" x14ac:dyDescent="0.25">
      <c r="A173" s="3">
        <v>45156</v>
      </c>
      <c r="B173" s="1">
        <v>1140429</v>
      </c>
      <c r="C173" s="1">
        <f t="shared" ref="C173" si="297">B173-B172</f>
        <v>729</v>
      </c>
      <c r="D173" s="1">
        <v>1123836</v>
      </c>
      <c r="E173" s="1">
        <f t="shared" ref="E173" si="298">D173-D172</f>
        <v>0</v>
      </c>
    </row>
    <row r="174" spans="1:5" ht="15.75" x14ac:dyDescent="0.25">
      <c r="A174" s="3">
        <v>45156</v>
      </c>
      <c r="B174" s="1">
        <v>1140866</v>
      </c>
      <c r="C174" s="1">
        <f t="shared" ref="C174:C175" si="299">B174-B173</f>
        <v>437</v>
      </c>
      <c r="D174" s="1">
        <v>1123836</v>
      </c>
      <c r="E174" s="1">
        <f t="shared" ref="E174:E175" si="300">D174-D173</f>
        <v>0</v>
      </c>
    </row>
    <row r="175" spans="1:5" ht="15.75" x14ac:dyDescent="0.25">
      <c r="A175" s="3">
        <v>45170</v>
      </c>
      <c r="B175" s="1">
        <v>1142141</v>
      </c>
      <c r="C175" s="1">
        <f t="shared" si="299"/>
        <v>1275</v>
      </c>
      <c r="D175" s="1">
        <v>1123836</v>
      </c>
      <c r="E175" s="1">
        <f t="shared" si="300"/>
        <v>0</v>
      </c>
    </row>
    <row r="176" spans="1:5" ht="15.75" x14ac:dyDescent="0.25">
      <c r="A176" s="3">
        <v>45177</v>
      </c>
      <c r="B176" s="1">
        <v>1143182</v>
      </c>
      <c r="C176" s="1">
        <f t="shared" ref="C176" si="301">B176-B175</f>
        <v>1041</v>
      </c>
      <c r="D176" s="1">
        <v>1123836</v>
      </c>
      <c r="E176" s="1">
        <f t="shared" ref="E176" si="302">D176-D175</f>
        <v>0</v>
      </c>
    </row>
    <row r="177" spans="1:5" ht="15.75" x14ac:dyDescent="0.25">
      <c r="A177" s="3">
        <v>45184</v>
      </c>
      <c r="B177" s="1">
        <v>1144449</v>
      </c>
      <c r="C177" s="1">
        <f t="shared" ref="C177" si="303">B177-B176</f>
        <v>1267</v>
      </c>
      <c r="D177" s="1">
        <v>1123836</v>
      </c>
      <c r="E177" s="1">
        <f t="shared" ref="E177" si="304">D177-D176</f>
        <v>0</v>
      </c>
    </row>
    <row r="178" spans="1:5" ht="15.75" x14ac:dyDescent="0.25">
      <c r="A178" s="3">
        <v>45191</v>
      </c>
      <c r="B178" s="1">
        <v>1145865</v>
      </c>
      <c r="C178" s="1">
        <f t="shared" ref="C178" si="305">B178-B177</f>
        <v>1416</v>
      </c>
      <c r="D178" s="1">
        <v>1123836</v>
      </c>
      <c r="E178" s="1">
        <f t="shared" ref="E178" si="306">D178-D177</f>
        <v>0</v>
      </c>
    </row>
    <row r="179" spans="1:5" ht="15.75" x14ac:dyDescent="0.25">
      <c r="A179" s="3">
        <v>45198</v>
      </c>
      <c r="B179" s="1">
        <v>1147007</v>
      </c>
      <c r="C179" s="1">
        <f t="shared" ref="C179" si="307">B179-B178</f>
        <v>1142</v>
      </c>
      <c r="D179" s="1">
        <v>1123836</v>
      </c>
      <c r="E179" s="1">
        <f t="shared" ref="E179" si="308">D179-D178</f>
        <v>0</v>
      </c>
    </row>
    <row r="180" spans="1:5" ht="15.75" x14ac:dyDescent="0.25">
      <c r="A180" s="3">
        <v>45205</v>
      </c>
      <c r="B180" s="1">
        <v>1148432</v>
      </c>
      <c r="C180" s="1">
        <f t="shared" ref="C180" si="309">B180-B179</f>
        <v>1425</v>
      </c>
      <c r="D180" s="1">
        <v>1123836</v>
      </c>
      <c r="E180" s="1">
        <f t="shared" ref="E180" si="310">D180-D179</f>
        <v>0</v>
      </c>
    </row>
    <row r="181" spans="1:5" ht="15.75" x14ac:dyDescent="0.25">
      <c r="A181" s="3">
        <v>45212</v>
      </c>
      <c r="B181" s="1">
        <v>1149729</v>
      </c>
      <c r="C181" s="1">
        <f t="shared" ref="C181" si="311">B181-B180</f>
        <v>1297</v>
      </c>
      <c r="D181" s="1">
        <v>1123836</v>
      </c>
      <c r="E181" s="1">
        <f t="shared" ref="E181" si="312">D181-D180</f>
        <v>0</v>
      </c>
    </row>
    <row r="182" spans="1:5" ht="15.75" x14ac:dyDescent="0.25">
      <c r="A182" s="3">
        <v>45219</v>
      </c>
      <c r="B182" s="1">
        <v>1151169</v>
      </c>
      <c r="C182" s="1">
        <f t="shared" ref="C182" si="313">B182-B181</f>
        <v>1440</v>
      </c>
      <c r="D182" s="1">
        <v>1123836</v>
      </c>
      <c r="E182" s="1">
        <f t="shared" ref="E182" si="314">D182-D181</f>
        <v>0</v>
      </c>
    </row>
    <row r="183" spans="1:5" ht="15.75" x14ac:dyDescent="0.25">
      <c r="A183" s="3">
        <v>45226</v>
      </c>
      <c r="B183" s="1">
        <v>1152598</v>
      </c>
      <c r="C183" s="1">
        <f t="shared" ref="C183" si="315">B183-B182</f>
        <v>1429</v>
      </c>
      <c r="D183" s="1">
        <v>1123836</v>
      </c>
      <c r="E183" s="1">
        <f t="shared" ref="E183" si="316">D183-D182</f>
        <v>0</v>
      </c>
    </row>
    <row r="184" spans="1:5" ht="15.75" x14ac:dyDescent="0.25">
      <c r="A184" s="3">
        <v>45233</v>
      </c>
      <c r="B184" s="1">
        <v>1153915</v>
      </c>
      <c r="C184" s="1">
        <f t="shared" ref="C184" si="317">B184-B183</f>
        <v>1317</v>
      </c>
      <c r="D184" s="1">
        <v>1123836</v>
      </c>
      <c r="E184" s="1">
        <f t="shared" ref="E184" si="318">D184-D183</f>
        <v>0</v>
      </c>
    </row>
    <row r="185" spans="1:5" ht="15.75" x14ac:dyDescent="0.25">
      <c r="A185" s="3">
        <v>45240</v>
      </c>
      <c r="B185" s="1">
        <v>1155128</v>
      </c>
      <c r="C185" s="1">
        <f t="shared" ref="C185" si="319">B185-B184</f>
        <v>1213</v>
      </c>
      <c r="D185" s="1">
        <v>1123836</v>
      </c>
      <c r="E185" s="1">
        <f t="shared" ref="E185" si="320">D185-D184</f>
        <v>0</v>
      </c>
    </row>
    <row r="186" spans="1:5" ht="15.75" x14ac:dyDescent="0.25">
      <c r="A186" s="3">
        <v>45247</v>
      </c>
      <c r="B186" s="1">
        <v>1156390</v>
      </c>
      <c r="C186" s="1">
        <f t="shared" ref="C186" si="321">B186-B185</f>
        <v>1262</v>
      </c>
      <c r="D186" s="1">
        <v>1123836</v>
      </c>
      <c r="E186" s="1">
        <f t="shared" ref="E186" si="322">D186-D185</f>
        <v>0</v>
      </c>
    </row>
    <row r="187" spans="1:5" ht="15.75" x14ac:dyDescent="0.25">
      <c r="A187" s="3">
        <v>45252</v>
      </c>
      <c r="B187" s="1">
        <v>1157625</v>
      </c>
      <c r="C187" s="1">
        <f t="shared" ref="C187" si="323">B187-B186</f>
        <v>1235</v>
      </c>
      <c r="D187" s="1">
        <v>1123836</v>
      </c>
      <c r="E187" s="1">
        <f t="shared" ref="E187" si="324">D187-D186</f>
        <v>0</v>
      </c>
    </row>
    <row r="188" spans="1:5" ht="15.75" x14ac:dyDescent="0.25">
      <c r="A188" s="3">
        <v>45260</v>
      </c>
      <c r="B188" s="1">
        <v>1158966</v>
      </c>
      <c r="C188" s="1">
        <f t="shared" ref="C188" si="325">B188-B187</f>
        <v>1341</v>
      </c>
      <c r="D188" s="1">
        <v>1123836</v>
      </c>
      <c r="E188" s="1">
        <f t="shared" ref="E188" si="326">D188-D187</f>
        <v>0</v>
      </c>
    </row>
    <row r="189" spans="1:5" ht="15.75" x14ac:dyDescent="0.25">
      <c r="A189" s="3">
        <v>45268</v>
      </c>
      <c r="B189" s="1">
        <v>1160669</v>
      </c>
      <c r="C189" s="1">
        <f t="shared" ref="C189" si="327">B189-B188</f>
        <v>1703</v>
      </c>
      <c r="D189" s="1">
        <v>1123836</v>
      </c>
      <c r="E189" s="1">
        <f t="shared" ref="E189" si="328">D189-D188</f>
        <v>0</v>
      </c>
    </row>
    <row r="190" spans="1:5" ht="15.75" x14ac:dyDescent="0.25">
      <c r="A190" s="3">
        <v>45275</v>
      </c>
      <c r="B190" s="1">
        <v>1162348</v>
      </c>
      <c r="C190" s="1">
        <f t="shared" ref="C190" si="329">B190-B189</f>
        <v>1679</v>
      </c>
      <c r="D190" s="1">
        <v>1123836</v>
      </c>
      <c r="E190" s="1">
        <f t="shared" ref="E190" si="330">D190-D189</f>
        <v>0</v>
      </c>
    </row>
    <row r="191" spans="1:5" ht="15.75" x14ac:dyDescent="0.25">
      <c r="A191" s="3">
        <v>45282</v>
      </c>
      <c r="B191" s="1">
        <v>1164088</v>
      </c>
      <c r="C191" s="1">
        <f t="shared" ref="C191" si="331">B191-B190</f>
        <v>1740</v>
      </c>
      <c r="D191" s="1">
        <v>1123836</v>
      </c>
      <c r="E191" s="1">
        <f t="shared" ref="E191" si="332">D191-D190</f>
        <v>0</v>
      </c>
    </row>
    <row r="192" spans="1:5" ht="15.75" x14ac:dyDescent="0.25">
      <c r="A192" s="3">
        <v>45289</v>
      </c>
      <c r="B192" s="1">
        <v>1165527</v>
      </c>
      <c r="C192" s="1">
        <f t="shared" ref="C192" si="333">B192-B191</f>
        <v>1439</v>
      </c>
      <c r="D192" s="1">
        <v>1123836</v>
      </c>
      <c r="E192" s="1">
        <f t="shared" ref="E192" si="334">D192-D191</f>
        <v>0</v>
      </c>
    </row>
    <row r="193" spans="1:5" ht="15.75" x14ac:dyDescent="0.25">
      <c r="A193" s="3">
        <v>45296</v>
      </c>
      <c r="B193" s="1">
        <v>1167609</v>
      </c>
      <c r="C193" s="1">
        <f t="shared" ref="C193" si="335">B193-B192</f>
        <v>2082</v>
      </c>
      <c r="D193" s="1">
        <v>1123836</v>
      </c>
      <c r="E193" s="1">
        <f t="shared" ref="E193" si="336">D193-D192</f>
        <v>0</v>
      </c>
    </row>
    <row r="194" spans="1:5" ht="15.75" x14ac:dyDescent="0.25">
      <c r="A194" s="3">
        <v>45303</v>
      </c>
      <c r="B194" s="1">
        <v>1169706</v>
      </c>
      <c r="C194" s="1">
        <f t="shared" ref="C194" si="337">B194-B193</f>
        <v>2097</v>
      </c>
      <c r="D194" s="1">
        <v>1123836</v>
      </c>
      <c r="E194" s="1">
        <f t="shared" ref="E194" si="338">D194-D193</f>
        <v>0</v>
      </c>
    </row>
    <row r="195" spans="1:5" ht="15.75" x14ac:dyDescent="0.25">
      <c r="A195" s="3">
        <v>45310</v>
      </c>
      <c r="B195" s="1">
        <v>1172165</v>
      </c>
      <c r="C195" s="1">
        <f t="shared" ref="C195" si="339">B195-B194</f>
        <v>2459</v>
      </c>
      <c r="D195" s="1">
        <v>1123836</v>
      </c>
      <c r="E195" s="1">
        <f t="shared" ref="E195" si="340">D195-D194</f>
        <v>0</v>
      </c>
    </row>
    <row r="196" spans="1:5" ht="15.75" x14ac:dyDescent="0.25">
      <c r="A196" s="3">
        <v>45317</v>
      </c>
      <c r="B196" s="1">
        <v>1174735</v>
      </c>
      <c r="C196" s="1">
        <f t="shared" ref="C196" si="341">B196-B195</f>
        <v>2570</v>
      </c>
      <c r="D196" s="1">
        <v>1123836</v>
      </c>
      <c r="E196" s="1">
        <f t="shared" ref="E196" si="342">D196-D195</f>
        <v>0</v>
      </c>
    </row>
    <row r="197" spans="1:5" ht="15.75" x14ac:dyDescent="0.25">
      <c r="A197" s="3">
        <v>45324</v>
      </c>
      <c r="B197" s="1">
        <v>1177137</v>
      </c>
      <c r="C197" s="1">
        <f t="shared" ref="C197" si="343">B197-B196</f>
        <v>2402</v>
      </c>
      <c r="D197" s="1">
        <v>1123836</v>
      </c>
      <c r="E197" s="1">
        <f t="shared" ref="E197" si="344">D197-D196</f>
        <v>0</v>
      </c>
    </row>
    <row r="198" spans="1:5" ht="15.75" x14ac:dyDescent="0.25">
      <c r="A198" s="3">
        <v>45331</v>
      </c>
      <c r="B198" s="1">
        <v>1179154</v>
      </c>
      <c r="C198" s="1">
        <f t="shared" ref="C198" si="345">B198-B197</f>
        <v>2017</v>
      </c>
      <c r="D198" s="1">
        <v>1123836</v>
      </c>
      <c r="E198" s="1">
        <f t="shared" ref="E198" si="346">D198-D197</f>
        <v>0</v>
      </c>
    </row>
    <row r="199" spans="1:5" ht="15.75" x14ac:dyDescent="0.25">
      <c r="A199" s="3">
        <v>45338</v>
      </c>
      <c r="B199" s="1">
        <v>1181045</v>
      </c>
      <c r="C199" s="1">
        <f t="shared" ref="C199" si="347">B199-B198</f>
        <v>1891</v>
      </c>
      <c r="D199" s="1">
        <v>1123836</v>
      </c>
      <c r="E199" s="1">
        <f t="shared" ref="E199" si="348">D199-D198</f>
        <v>0</v>
      </c>
    </row>
    <row r="200" spans="1:5" ht="15.75" x14ac:dyDescent="0.25">
      <c r="A200" s="3">
        <v>45345</v>
      </c>
      <c r="B200" s="1">
        <v>1182564</v>
      </c>
      <c r="C200" s="1">
        <f t="shared" ref="C200" si="349">B200-B199</f>
        <v>1519</v>
      </c>
      <c r="D200" s="1">
        <v>1123836</v>
      </c>
      <c r="E200" s="1">
        <f t="shared" ref="E200" si="350">D200-D199</f>
        <v>0</v>
      </c>
    </row>
    <row r="201" spans="1:5" ht="15.75" x14ac:dyDescent="0.25">
      <c r="A201" s="3">
        <v>45352</v>
      </c>
      <c r="B201" s="1">
        <v>1184134</v>
      </c>
      <c r="C201" s="1">
        <f t="shared" ref="C201" si="351">B201-B200</f>
        <v>1570</v>
      </c>
      <c r="D201" s="1">
        <v>1123836</v>
      </c>
      <c r="E201" s="1">
        <f t="shared" ref="E201" si="352">D201-D200</f>
        <v>0</v>
      </c>
    </row>
    <row r="202" spans="1:5" ht="15.75" x14ac:dyDescent="0.25">
      <c r="A202" s="3">
        <v>45359</v>
      </c>
      <c r="B202" s="1">
        <v>1185678</v>
      </c>
      <c r="C202" s="1">
        <f t="shared" ref="C202" si="353">B202-B201</f>
        <v>1544</v>
      </c>
      <c r="D202" s="1">
        <v>1123836</v>
      </c>
      <c r="E202" s="1">
        <f t="shared" ref="E202" si="354">D202-D201</f>
        <v>0</v>
      </c>
    </row>
    <row r="203" spans="1:5" ht="15.75" x14ac:dyDescent="0.25">
      <c r="A203" s="3">
        <v>45366</v>
      </c>
      <c r="B203" s="1">
        <v>1186912</v>
      </c>
      <c r="C203" s="1">
        <f t="shared" ref="C203" si="355">B203-B202</f>
        <v>1234</v>
      </c>
      <c r="D203" s="1">
        <v>1123836</v>
      </c>
      <c r="E203" s="1">
        <f t="shared" ref="E203" si="356">D203-D202</f>
        <v>0</v>
      </c>
    </row>
    <row r="204" spans="1:5" ht="15.75" x14ac:dyDescent="0.25">
      <c r="A204" s="3">
        <v>45373</v>
      </c>
      <c r="B204" s="1">
        <v>1187952</v>
      </c>
      <c r="C204" s="1">
        <f t="shared" ref="C204" si="357">B204-B203</f>
        <v>1040</v>
      </c>
      <c r="D204" s="1">
        <v>1123836</v>
      </c>
      <c r="E204" s="1">
        <f t="shared" ref="E204" si="358">D204-D203</f>
        <v>0</v>
      </c>
    </row>
    <row r="205" spans="1:5" ht="15.75" x14ac:dyDescent="0.25">
      <c r="A205" s="3">
        <v>45380</v>
      </c>
      <c r="B205" s="1">
        <v>1189215</v>
      </c>
      <c r="C205" s="1">
        <f t="shared" ref="C205" si="359">B205-B204</f>
        <v>1263</v>
      </c>
      <c r="D205" s="1">
        <v>1123836</v>
      </c>
      <c r="E205" s="1">
        <f t="shared" ref="E205" si="360">D205-D204</f>
        <v>0</v>
      </c>
    </row>
    <row r="206" spans="1:5" ht="15.75" x14ac:dyDescent="0.25">
      <c r="A206" s="3">
        <v>45387</v>
      </c>
      <c r="B206" s="1">
        <v>1190055</v>
      </c>
      <c r="C206" s="1">
        <f t="shared" ref="C206" si="361">B206-B205</f>
        <v>840</v>
      </c>
      <c r="D206" s="1">
        <v>1123836</v>
      </c>
      <c r="E206" s="1">
        <f t="shared" ref="E206" si="362">D206-D205</f>
        <v>0</v>
      </c>
    </row>
    <row r="207" spans="1:5" ht="15.75" x14ac:dyDescent="0.25">
      <c r="A207" s="3">
        <v>45394</v>
      </c>
      <c r="B207" s="1">
        <v>1190828</v>
      </c>
      <c r="C207" s="1">
        <f t="shared" ref="C207" si="363">B207-B206</f>
        <v>773</v>
      </c>
      <c r="D207" s="1">
        <v>1123836</v>
      </c>
      <c r="E207" s="1">
        <f t="shared" ref="E207" si="364">D207-D206</f>
        <v>0</v>
      </c>
    </row>
    <row r="208" spans="1:5" ht="15.75" x14ac:dyDescent="0.25">
      <c r="A208" s="3"/>
      <c r="B208" s="1"/>
      <c r="C208" s="1"/>
      <c r="D208" s="1"/>
      <c r="E208" s="1"/>
    </row>
    <row r="209" spans="2:7" x14ac:dyDescent="0.25">
      <c r="B209" s="8"/>
      <c r="C209" s="13">
        <f>MIN(C115:C207)</f>
        <v>437</v>
      </c>
      <c r="D209" s="8"/>
      <c r="E209" s="13">
        <f>MIN(E3:E150)</f>
        <v>1493</v>
      </c>
      <c r="F209" s="11" t="s">
        <v>12</v>
      </c>
      <c r="G209" s="12" t="s">
        <v>19</v>
      </c>
    </row>
    <row r="210" spans="2:7" x14ac:dyDescent="0.25">
      <c r="B210" s="9"/>
      <c r="C210" s="14">
        <f>AVERAGE(C3:C207)</f>
        <v>5579.0243902439024</v>
      </c>
      <c r="D210" s="9"/>
      <c r="E210" s="13">
        <f>AVERAGE(E3:E150)</f>
        <v>7072.0135135135133</v>
      </c>
      <c r="F210" s="11" t="s">
        <v>12</v>
      </c>
      <c r="G210" s="12" t="s">
        <v>13</v>
      </c>
    </row>
    <row r="211" spans="2:7" x14ac:dyDescent="0.25">
      <c r="B211" s="8"/>
      <c r="C211" s="13">
        <f>MAX(C3:C207)</f>
        <v>60146</v>
      </c>
      <c r="D211" s="8"/>
      <c r="E211" s="13">
        <f>MAX(E3:E150)</f>
        <v>23388</v>
      </c>
      <c r="F211" s="11" t="s">
        <v>12</v>
      </c>
      <c r="G211" s="12" t="s">
        <v>14</v>
      </c>
    </row>
    <row r="213" spans="2:7" x14ac:dyDescent="0.25">
      <c r="E213" s="10"/>
      <c r="F213" s="11"/>
      <c r="G213" s="12"/>
    </row>
    <row r="214" spans="2:7" x14ac:dyDescent="0.25">
      <c r="D214" s="5"/>
      <c r="E214" s="10"/>
      <c r="F214" s="11"/>
      <c r="G214" s="12"/>
    </row>
    <row r="215" spans="2:7" x14ac:dyDescent="0.25">
      <c r="D215" s="7"/>
      <c r="E215" s="10"/>
      <c r="F215" s="11"/>
      <c r="G215" s="12"/>
    </row>
    <row r="216" spans="2:7" x14ac:dyDescent="0.25">
      <c r="D216" s="5"/>
      <c r="E216" s="6"/>
    </row>
  </sheetData>
  <pageMargins left="0.7" right="0.7" top="0.75" bottom="0.75" header="0.3" footer="0.3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Davis</dc:creator>
  <cp:lastModifiedBy>Brian Davis</cp:lastModifiedBy>
  <dcterms:created xsi:type="dcterms:W3CDTF">2016-05-10T07:25:08Z</dcterms:created>
  <dcterms:modified xsi:type="dcterms:W3CDTF">2024-04-12T23:56:32Z</dcterms:modified>
</cp:coreProperties>
</file>